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5535" activeTab="1"/>
  </bookViews>
  <sheets>
    <sheet name="Consignes générales" sheetId="1" r:id="rId1"/>
    <sheet name="LS Recto" sheetId="2" r:id="rId2"/>
    <sheet name="LS Verso" sheetId="3" r:id="rId3"/>
  </sheets>
  <definedNames>
    <definedName name="_xlfn.AVERAGEIF" hidden="1">#NAME?</definedName>
    <definedName name="_xlfn.IFERROR" hidden="1">#NAME?</definedName>
    <definedName name="_xlfn.IFS" hidden="1">#NAME?</definedName>
    <definedName name="_xlfn.SINGLE" hidden="1">#NAME?</definedName>
    <definedName name="_xlnm.Print_Area" localSheetId="0">'Consignes générales'!$A$1:$A$10</definedName>
    <definedName name="_xlnm.Print_Area" localSheetId="1">'LS Recto'!$A$1:$S$49</definedName>
    <definedName name="_xlnm.Print_Area" localSheetId="2">'LS Verso'!$A$1:$O$39</definedName>
  </definedNames>
  <calcPr fullCalcOnLoad="1"/>
</workbook>
</file>

<file path=xl/sharedStrings.xml><?xml version="1.0" encoding="utf-8"?>
<sst xmlns="http://schemas.openxmlformats.org/spreadsheetml/2006/main" count="87" uniqueCount="73">
  <si>
    <t>NOM (lettres capitales)</t>
  </si>
  <si>
    <t>Date de naissance</t>
  </si>
  <si>
    <t>Cachet de l'Etablissement</t>
  </si>
  <si>
    <t>Classe de 1ère année</t>
  </si>
  <si>
    <t>Appréciations</t>
  </si>
  <si>
    <t>Economie-consommation</t>
  </si>
  <si>
    <t>Actions professionnelles</t>
  </si>
  <si>
    <t>LVE</t>
  </si>
  <si>
    <t>Connaissance des publics</t>
  </si>
  <si>
    <t>Méthodologie de projet</t>
  </si>
  <si>
    <t>Classe de 2ème année</t>
  </si>
  <si>
    <t>Années</t>
  </si>
  <si>
    <t>Présents</t>
  </si>
  <si>
    <t>%</t>
  </si>
  <si>
    <t>Recus</t>
  </si>
  <si>
    <t>Cotation de la classe
(Répartition en %)</t>
  </si>
  <si>
    <t>AVIS</t>
  </si>
  <si>
    <t>Effectif total de la classe</t>
  </si>
  <si>
    <t>T.F</t>
  </si>
  <si>
    <t>F</t>
  </si>
  <si>
    <t>D.F.S.P</t>
  </si>
  <si>
    <t>Avis du Conseil de Classe 
(Observations Eventuelles)</t>
  </si>
  <si>
    <t>Date et signature du candidat 
et remarques éventuelles</t>
  </si>
  <si>
    <t>Savoirs associés</t>
  </si>
  <si>
    <t>BC 1</t>
  </si>
  <si>
    <t>BC2</t>
  </si>
  <si>
    <t>BC3</t>
  </si>
  <si>
    <t>BC4</t>
  </si>
  <si>
    <t>BC5</t>
  </si>
  <si>
    <t>TPVC</t>
  </si>
  <si>
    <t>Moyenne BC1</t>
  </si>
  <si>
    <t>Santé–Alimentation–Hygiène</t>
  </si>
  <si>
    <t>Sciences physiques et chimiques appliquées</t>
  </si>
  <si>
    <t>Habitat-logement-environnement</t>
  </si>
  <si>
    <t>Numérique et vie quotidienne</t>
  </si>
  <si>
    <t>Habitat–Logement et gestion des activités</t>
  </si>
  <si>
    <t>Design d’espace–Design de produits</t>
  </si>
  <si>
    <t>Gestion budgétaire, administrative ; gestion des stocks</t>
  </si>
  <si>
    <t>Moyenne BC2</t>
  </si>
  <si>
    <t>Animation et formation en vie quotidienne</t>
  </si>
  <si>
    <t>Design de communication visuelle</t>
  </si>
  <si>
    <t xml:space="preserve">Gestion d’une action, d’un projet </t>
  </si>
  <si>
    <t>Moyenne BC3</t>
  </si>
  <si>
    <t>Moyenne BC4</t>
  </si>
  <si>
    <t>Moyenne BC5</t>
  </si>
  <si>
    <t>Communication écrite et orale</t>
  </si>
  <si>
    <t xml:space="preserve">Equipe, ressources humaines </t>
  </si>
  <si>
    <t>Connaissance des politiques, des dispositifs et des institutions</t>
  </si>
  <si>
    <t>Enseignement facultatif LVE 2</t>
  </si>
  <si>
    <t>Prénoms</t>
  </si>
  <si>
    <t>Résultats de la section
Les 5 dernières années</t>
  </si>
  <si>
    <t>BTS Economie sociale familiale</t>
  </si>
  <si>
    <r>
      <t>Certification de compétences numériques (PIX)</t>
    </r>
    <r>
      <rPr>
        <i/>
        <sz val="10"/>
        <rFont val="Arial"/>
        <family val="2"/>
      </rPr>
      <t xml:space="preserve"> </t>
    </r>
  </si>
  <si>
    <t>BC</t>
  </si>
  <si>
    <t>Cocher la case pour attester l’obtention de la certification</t>
  </si>
  <si>
    <t>Langue vivante étrangère</t>
  </si>
  <si>
    <t>BC1</t>
  </si>
  <si>
    <t>Moyenne candidat</t>
  </si>
  <si>
    <t>Moyenne classe</t>
  </si>
  <si>
    <t>1er semestre</t>
  </si>
  <si>
    <t>2nd semestre</t>
  </si>
  <si>
    <t>Moyenne globale candidat</t>
  </si>
  <si>
    <t>Moyenne globale classe</t>
  </si>
  <si>
    <t xml:space="preserve">CONSIGNES DE REMPLISSAGE </t>
  </si>
  <si>
    <t>Le livret scolaire doit être conforme au modèle ci-joint.
Tous les enseignements ayant été suivis par les candidats devront faire l’objet d’une évaluation chiffrée, accompagnée d’une appréciation. Les appréciations sont globales pour chaque bloc de compétence.
La note de la note de 4 pages réalisée à la suite du stage de première année sera intégrée à la moyenne des actions professionnelles de la deuxième année de formation.
L’ensemble des indications, sans exception, figureront sur le livret scolaire.
L’avis du conseil de classe doit obligatoirement être notifié selon les trois propositions données ; le pourcentage de chaque catégorie d’avis par section doit également y figurer.</t>
  </si>
  <si>
    <t>CONSIGNES DE REMPLISSAGE POUR CAS PARTICULIERS</t>
  </si>
  <si>
    <t xml:space="preserve">Pour une classe, ne pas dupliquer les onglets mais créer un fichier par candidat pour une gestion optimale lors des opérations de jury. </t>
  </si>
  <si>
    <t>REMARQUE</t>
  </si>
  <si>
    <r>
      <t xml:space="preserve">Cas particulier des candidats effectuant le BTS en 1 an: </t>
    </r>
    <r>
      <rPr>
        <sz val="12"/>
        <rFont val="Arial"/>
        <family val="2"/>
      </rPr>
      <t>les moyennes chiffrées de l'année de formation doivent être saisies dans les notes de 2nde année.</t>
    </r>
  </si>
  <si>
    <r>
      <t>Cas particulier des candidats redoublants</t>
    </r>
    <r>
      <rPr>
        <sz val="12"/>
        <rFont val="Arial"/>
        <family val="2"/>
      </rPr>
      <t xml:space="preserve"> : seules les moyennes de l'année de redoublement doivent être saisies dans les notes de 2nde année. Ne pas saisir les notes de 1ière année.</t>
    </r>
  </si>
  <si>
    <t>Visa du président de jury et date</t>
  </si>
  <si>
    <t>Session 2024</t>
  </si>
  <si>
    <t>groupe 1:                   groupe 2:</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</si>
</sst>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 _€_ ;_ * \(#,##0\)\ _€_ ;_ * &quot;-&quot;_)\ _€_ ;_ @_ "/>
    <numFmt numFmtId="172" formatCode="_ * #,##0.00_)\ &quot;€&quot;_ ;_ * \(#,##0.00\)\ &quot;€&quot;_ ;_ * &quot;-&quot;??_)\ &quot;€&quot;_ ;_ @_ "/>
    <numFmt numFmtId="173" formatCode="_ * #,##0.00_)\ _€_ ;_ * \(#,##0.00\)\ _€_ ;_ * &quot;-&quot;??_)\ _€_ ;_ @_ "/>
    <numFmt numFmtId="174" formatCode="_ * #,##0_)_ ;_ * \(#,##0\)_ ;_ * &quot;-&quot;_)_ ;_ @_ "/>
    <numFmt numFmtId="175" formatCode="_ * #,##0.00_)_ ;_ * \(#,##0.00\)_ ;_ * &quot;-&quot;??_)_ ;_ @_ "/>
    <numFmt numFmtId="176" formatCode="&quot;Vrai&quot;;&quot;Vrai&quot;;&quot;Faux&quot;"/>
    <numFmt numFmtId="177" formatCode="&quot;Actif&quot;;&quot;Actif&quot;;&quot;Inactif&quot;"/>
    <numFmt numFmtId="178" formatCode="[$€-2]\ #,##0.00_);[Red]\([$€-2]\ #,##0.00\)"/>
    <numFmt numFmtId="179" formatCode="0.0"/>
    <numFmt numFmtId="180" formatCode="0.0000000000"/>
    <numFmt numFmtId="181" formatCode="0.000000000"/>
    <numFmt numFmtId="182" formatCode="0.00000000"/>
    <numFmt numFmtId="183" formatCode="0.0000000"/>
    <numFmt numFmtId="184" formatCode="0.000000"/>
    <numFmt numFmtId="185" formatCode="0.00000"/>
    <numFmt numFmtId="186" formatCode="0.0000"/>
    <numFmt numFmtId="187" formatCode="0.000"/>
    <numFmt numFmtId="188" formatCode="0.0%"/>
  </numFmts>
  <fonts count="51">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i/>
      <sz val="10"/>
      <name val="Arial"/>
      <family val="2"/>
    </font>
    <font>
      <i/>
      <sz val="10"/>
      <name val="Arial"/>
      <family val="2"/>
    </font>
    <font>
      <b/>
      <sz val="8"/>
      <name val="Arial"/>
      <family val="2"/>
    </font>
    <font>
      <sz val="12"/>
      <name val="Arial"/>
      <family val="2"/>
    </font>
    <font>
      <b/>
      <sz val="12"/>
      <name val="Arial"/>
      <family val="2"/>
    </font>
    <font>
      <sz val="10"/>
      <color indexed="8"/>
      <name val="Calibri"/>
      <family val="0"/>
    </font>
    <font>
      <sz val="9"/>
      <color indexed="63"/>
      <name val="Calibri"/>
      <family val="0"/>
    </font>
    <font>
      <sz val="10.5"/>
      <color indexed="63"/>
      <name val="Calibri"/>
      <family val="0"/>
    </font>
    <font>
      <sz val="10"/>
      <color indexed="63"/>
      <name val="Calibri"/>
      <family val="0"/>
    </font>
    <font>
      <sz val="14"/>
      <color indexed="63"/>
      <name val="Calibri"/>
      <family val="0"/>
    </font>
    <font>
      <sz val="12"/>
      <color indexed="63"/>
      <name val="Calibri"/>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1"/>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
      <patternFill patternType="solid">
        <fgColor indexed="22"/>
        <bgColor indexed="64"/>
      </patternFill>
    </fill>
    <fill>
      <patternFill patternType="solid">
        <fgColor theme="3" tint="0.39998000860214233"/>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thin"/>
      <top style="thin"/>
      <bottom>
        <color indexed="63"/>
      </bottom>
    </border>
    <border>
      <left style="medium"/>
      <right style="medium"/>
      <top style="thin"/>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thin"/>
      <right style="thin"/>
      <top style="medium"/>
      <bottom style="thin"/>
    </border>
    <border>
      <left style="thin"/>
      <right>
        <color indexed="63"/>
      </right>
      <top style="medium"/>
      <bottom style="thin"/>
    </border>
    <border>
      <left>
        <color indexed="63"/>
      </left>
      <right>
        <color indexed="63"/>
      </right>
      <top>
        <color indexed="63"/>
      </top>
      <bottom style="medium"/>
    </border>
    <border>
      <left style="medium"/>
      <right style="medium"/>
      <top style="thin"/>
      <bottom style="thin"/>
    </border>
    <border>
      <left style="medium"/>
      <right style="thin"/>
      <top style="thin"/>
      <bottom style="thin"/>
    </border>
    <border>
      <left style="thin"/>
      <right>
        <color indexed="63"/>
      </right>
      <top style="thin"/>
      <bottom style="thin"/>
    </border>
    <border>
      <left style="thin"/>
      <right style="thin"/>
      <top style="thin"/>
      <bottom style="medium"/>
    </border>
    <border>
      <left style="medium"/>
      <right style="thin"/>
      <top style="thin"/>
      <bottom style="medium"/>
    </border>
    <border>
      <left style="medium"/>
      <right style="medium"/>
      <top style="thin"/>
      <bottom style="medium"/>
    </border>
    <border>
      <left style="thin"/>
      <right style="thin"/>
      <top style="thin"/>
      <bottom style="thin"/>
    </border>
    <border>
      <left>
        <color indexed="63"/>
      </left>
      <right>
        <color indexed="63"/>
      </right>
      <top style="medium"/>
      <bottom style="medium"/>
    </border>
    <border>
      <left style="thin"/>
      <right style="medium"/>
      <top style="thin"/>
      <bottom style="thin"/>
    </border>
    <border>
      <left>
        <color indexed="63"/>
      </left>
      <right style="thin"/>
      <top style="thin"/>
      <bottom style="thin"/>
    </border>
    <border>
      <left>
        <color indexed="63"/>
      </left>
      <right style="thin"/>
      <top style="thin"/>
      <bottom>
        <color indexed="63"/>
      </bottom>
    </border>
    <border>
      <left style="thin"/>
      <right style="medium"/>
      <top style="thin"/>
      <bottom style="medium"/>
    </border>
    <border>
      <left style="thin"/>
      <right>
        <color indexed="63"/>
      </right>
      <top style="thin"/>
      <bottom>
        <color indexed="63"/>
      </bottom>
    </border>
    <border>
      <left style="medium"/>
      <right style="medium"/>
      <top>
        <color indexed="63"/>
      </top>
      <bottom style="thin"/>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medium"/>
    </border>
    <border>
      <left style="thin"/>
      <right>
        <color indexed="63"/>
      </right>
      <top style="medium"/>
      <bottom style="medium"/>
    </border>
    <border>
      <left style="medium"/>
      <right style="thin"/>
      <top style="medium"/>
      <bottom style="mediu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thin"/>
      <right style="medium"/>
      <top style="medium"/>
      <bottom style="thin"/>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medium"/>
      <right style="thin"/>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medium"/>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253">
    <xf numFmtId="0" fontId="0" fillId="0" borderId="0" xfId="0" applyAlignment="1">
      <alignment/>
    </xf>
    <xf numFmtId="0" fontId="0" fillId="0" borderId="0" xfId="0" applyFont="1" applyAlignment="1">
      <alignment horizontal="left"/>
    </xf>
    <xf numFmtId="0" fontId="0" fillId="0" borderId="0" xfId="0" applyFont="1" applyAlignment="1">
      <alignment/>
    </xf>
    <xf numFmtId="0" fontId="0"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xf>
    <xf numFmtId="0" fontId="0" fillId="0" borderId="0" xfId="0" applyFont="1" applyAlignment="1">
      <alignment horizontal="center"/>
    </xf>
    <xf numFmtId="0" fontId="0" fillId="0" borderId="0" xfId="0" applyFont="1" applyAlignment="1">
      <alignment horizontal="left" vertical="center"/>
    </xf>
    <xf numFmtId="2" fontId="0" fillId="0" borderId="13" xfId="0" applyNumberFormat="1" applyFont="1" applyBorder="1" applyAlignment="1">
      <alignment horizont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0" xfId="0" applyFont="1" applyAlignment="1">
      <alignment horizontal="center" vertical="center"/>
    </xf>
    <xf numFmtId="0" fontId="4" fillId="0" borderId="16" xfId="0" applyFont="1" applyBorder="1" applyAlignment="1" applyProtection="1">
      <alignment horizontal="center" vertical="center"/>
      <protection locked="0"/>
    </xf>
    <xf numFmtId="0" fontId="4" fillId="33" borderId="10" xfId="0" applyFont="1" applyFill="1" applyBorder="1" applyAlignment="1">
      <alignment vertical="center"/>
    </xf>
    <xf numFmtId="0" fontId="4" fillId="33" borderId="12" xfId="0" applyFont="1" applyFill="1" applyBorder="1" applyAlignment="1">
      <alignment vertical="center"/>
    </xf>
    <xf numFmtId="0" fontId="4" fillId="33" borderId="17" xfId="0" applyFont="1" applyFill="1" applyBorder="1" applyAlignment="1">
      <alignment vertical="center"/>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2" fontId="4" fillId="34" borderId="13" xfId="0" applyNumberFormat="1" applyFont="1" applyFill="1" applyBorder="1" applyAlignment="1">
      <alignment horizontal="center" vertical="center"/>
    </xf>
    <xf numFmtId="0" fontId="0" fillId="0" borderId="23" xfId="0" applyFont="1" applyBorder="1" applyAlignment="1" applyProtection="1">
      <alignment horizontal="center" vertical="center"/>
      <protection locked="0"/>
    </xf>
    <xf numFmtId="0" fontId="0" fillId="35" borderId="21" xfId="0" applyFont="1" applyFill="1" applyBorder="1" applyAlignment="1" applyProtection="1">
      <alignment horizontal="center" vertical="center"/>
      <protection locked="0"/>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24" xfId="0" applyFont="1" applyBorder="1" applyAlignment="1">
      <alignment horizontal="left" vertical="center"/>
    </xf>
    <xf numFmtId="0" fontId="0" fillId="0" borderId="22" xfId="0" applyFont="1" applyBorder="1" applyAlignment="1" applyProtection="1">
      <alignment horizontal="center" vertical="center"/>
      <protection locked="0"/>
    </xf>
    <xf numFmtId="0" fontId="0" fillId="35" borderId="25" xfId="0" applyFont="1" applyFill="1" applyBorder="1" applyAlignment="1" applyProtection="1">
      <alignment horizontal="center" vertical="center"/>
      <protection locked="0"/>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pplyProtection="1">
      <alignment horizontal="center" vertical="center"/>
      <protection locked="0"/>
    </xf>
    <xf numFmtId="0" fontId="0" fillId="0" borderId="27" xfId="0" applyFont="1" applyBorder="1" applyAlignment="1" applyProtection="1" quotePrefix="1">
      <alignment horizontal="center" vertical="center"/>
      <protection locked="0"/>
    </xf>
    <xf numFmtId="2" fontId="4" fillId="36" borderId="28" xfId="0" applyNumberFormat="1" applyFont="1" applyFill="1" applyBorder="1" applyAlignment="1">
      <alignment horizontal="center" vertical="center"/>
    </xf>
    <xf numFmtId="2" fontId="4" fillId="34" borderId="29" xfId="0" applyNumberFormat="1" applyFont="1" applyFill="1" applyBorder="1" applyAlignment="1" applyProtection="1">
      <alignment horizontal="center" vertical="center"/>
      <protection/>
    </xf>
    <xf numFmtId="2" fontId="4" fillId="34" borderId="30" xfId="0" applyNumberFormat="1" applyFont="1" applyFill="1" applyBorder="1" applyAlignment="1" applyProtection="1">
      <alignment horizontal="center" vertical="center"/>
      <protection/>
    </xf>
    <xf numFmtId="0" fontId="0" fillId="33" borderId="31" xfId="0" applyFont="1" applyFill="1" applyBorder="1" applyAlignment="1">
      <alignment horizontal="center" vertical="center"/>
    </xf>
    <xf numFmtId="2" fontId="4" fillId="34" borderId="28" xfId="0" applyNumberFormat="1" applyFont="1" applyFill="1" applyBorder="1" applyAlignment="1">
      <alignment horizontal="center" vertical="center"/>
    </xf>
    <xf numFmtId="2" fontId="4" fillId="34" borderId="28" xfId="0" applyNumberFormat="1" applyFont="1" applyFill="1" applyBorder="1" applyAlignment="1" applyProtection="1">
      <alignment horizontal="center" vertical="center"/>
      <protection/>
    </xf>
    <xf numFmtId="2" fontId="4" fillId="34" borderId="29"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7" fillId="0" borderId="19" xfId="0" applyFont="1" applyBorder="1" applyAlignment="1">
      <alignment vertical="center"/>
    </xf>
    <xf numFmtId="0" fontId="7" fillId="0" borderId="24" xfId="0" applyFont="1" applyBorder="1" applyAlignment="1">
      <alignment vertical="center"/>
    </xf>
    <xf numFmtId="0" fontId="7" fillId="0" borderId="20" xfId="0" applyFont="1" applyBorder="1" applyAlignment="1">
      <alignment vertical="center"/>
    </xf>
    <xf numFmtId="0" fontId="0" fillId="0" borderId="19" xfId="0" applyFont="1" applyBorder="1" applyAlignment="1">
      <alignment vertical="center"/>
    </xf>
    <xf numFmtId="0" fontId="7" fillId="0" borderId="24" xfId="0" applyFont="1" applyBorder="1" applyAlignment="1">
      <alignment horizontal="left" vertical="center"/>
    </xf>
    <xf numFmtId="0" fontId="7" fillId="0" borderId="32" xfId="0" applyFont="1" applyBorder="1" applyAlignment="1">
      <alignment horizontal="left" vertical="center"/>
    </xf>
    <xf numFmtId="0" fontId="0" fillId="0" borderId="32" xfId="0" applyFont="1" applyBorder="1" applyAlignment="1">
      <alignment horizontal="center" vertical="center"/>
    </xf>
    <xf numFmtId="0" fontId="0" fillId="0" borderId="24" xfId="0" applyFont="1" applyBorder="1" applyAlignment="1">
      <alignment horizontal="center" vertical="center"/>
    </xf>
    <xf numFmtId="0" fontId="0" fillId="0" borderId="17"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0" fillId="0" borderId="26" xfId="0" applyFont="1" applyBorder="1" applyAlignment="1" applyProtection="1">
      <alignment vertical="center"/>
      <protection locked="0"/>
    </xf>
    <xf numFmtId="0" fontId="0" fillId="0" borderId="31"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4"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9"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36" xfId="0" applyFont="1" applyBorder="1" applyAlignment="1" applyProtection="1">
      <alignment vertical="center"/>
      <protection locked="0"/>
    </xf>
    <xf numFmtId="2" fontId="4" fillId="34" borderId="25" xfId="0" applyNumberFormat="1" applyFont="1" applyFill="1" applyBorder="1" applyAlignment="1">
      <alignment horizontal="center" vertical="center"/>
    </xf>
    <xf numFmtId="2" fontId="4" fillId="0" borderId="0" xfId="0" applyNumberFormat="1" applyFont="1" applyBorder="1" applyAlignment="1">
      <alignment vertical="center"/>
    </xf>
    <xf numFmtId="2" fontId="4" fillId="0" borderId="14" xfId="0" applyNumberFormat="1" applyFont="1" applyBorder="1" applyAlignment="1">
      <alignment horizontal="center" vertical="center" wrapText="1"/>
    </xf>
    <xf numFmtId="2" fontId="4" fillId="34" borderId="21" xfId="0" applyNumberFormat="1" applyFont="1" applyFill="1" applyBorder="1" applyAlignment="1">
      <alignment horizontal="center" vertical="center"/>
    </xf>
    <xf numFmtId="2" fontId="4" fillId="33" borderId="25" xfId="0" applyNumberFormat="1" applyFont="1" applyFill="1" applyBorder="1" applyAlignment="1">
      <alignment horizontal="center" vertical="center"/>
    </xf>
    <xf numFmtId="2" fontId="4" fillId="0" borderId="0" xfId="0" applyNumberFormat="1" applyFont="1" applyAlignment="1">
      <alignment vertical="center"/>
    </xf>
    <xf numFmtId="2" fontId="4" fillId="0" borderId="0" xfId="0" applyNumberFormat="1" applyFont="1" applyAlignment="1">
      <alignment horizontal="left" vertical="center"/>
    </xf>
    <xf numFmtId="2" fontId="4" fillId="0" borderId="11" xfId="0" applyNumberFormat="1" applyFont="1" applyBorder="1" applyAlignment="1">
      <alignment horizontal="left" vertical="center"/>
    </xf>
    <xf numFmtId="2" fontId="4" fillId="0" borderId="24" xfId="0" applyNumberFormat="1" applyFont="1" applyBorder="1" applyAlignment="1">
      <alignment horizontal="left" vertical="center"/>
    </xf>
    <xf numFmtId="2" fontId="4" fillId="0" borderId="37" xfId="0" applyNumberFormat="1" applyFont="1" applyBorder="1" applyAlignment="1">
      <alignment horizontal="center" vertical="center" wrapText="1"/>
    </xf>
    <xf numFmtId="2" fontId="4" fillId="34" borderId="21" xfId="0" applyNumberFormat="1" applyFont="1" applyFill="1" applyBorder="1" applyAlignment="1" applyProtection="1">
      <alignment horizontal="center" vertical="center"/>
      <protection/>
    </xf>
    <xf numFmtId="2" fontId="4" fillId="34" borderId="25" xfId="0" applyNumberFormat="1" applyFont="1" applyFill="1" applyBorder="1" applyAlignment="1" applyProtection="1">
      <alignment horizontal="center" vertical="center"/>
      <protection/>
    </xf>
    <xf numFmtId="2" fontId="4" fillId="33" borderId="22" xfId="0" applyNumberFormat="1" applyFont="1" applyFill="1" applyBorder="1" applyAlignment="1">
      <alignment horizontal="center" vertical="center"/>
    </xf>
    <xf numFmtId="2" fontId="4" fillId="33" borderId="14" xfId="0" applyNumberFormat="1" applyFont="1" applyFill="1" applyBorder="1" applyAlignment="1">
      <alignment horizontal="center" vertical="center"/>
    </xf>
    <xf numFmtId="2" fontId="4" fillId="34" borderId="13" xfId="0" applyNumberFormat="1" applyFont="1" applyFill="1" applyBorder="1" applyAlignment="1" applyProtection="1">
      <alignment horizontal="center" vertical="center"/>
      <protection/>
    </xf>
    <xf numFmtId="2" fontId="4" fillId="34" borderId="38" xfId="0" applyNumberFormat="1" applyFont="1" applyFill="1" applyBorder="1" applyAlignment="1" applyProtection="1">
      <alignment horizontal="center" vertical="center"/>
      <protection/>
    </xf>
    <xf numFmtId="2" fontId="4" fillId="34" borderId="15" xfId="0" applyNumberFormat="1" applyFont="1" applyFill="1" applyBorder="1" applyAlignment="1" applyProtection="1">
      <alignment horizontal="center" vertical="center"/>
      <protection/>
    </xf>
    <xf numFmtId="2" fontId="4" fillId="0" borderId="16" xfId="0" applyNumberFormat="1" applyFont="1" applyBorder="1" applyAlignment="1" applyProtection="1">
      <alignment horizontal="center" vertical="center"/>
      <protection locked="0"/>
    </xf>
    <xf numFmtId="2" fontId="0" fillId="0" borderId="39" xfId="0" applyNumberFormat="1" applyFont="1" applyBorder="1" applyAlignment="1" applyProtection="1">
      <alignment horizontal="center" vertical="center"/>
      <protection locked="0"/>
    </xf>
    <xf numFmtId="2" fontId="0" fillId="0" borderId="40" xfId="0" applyNumberFormat="1" applyFont="1" applyBorder="1" applyAlignment="1" applyProtection="1">
      <alignment horizontal="center" vertical="center"/>
      <protection locked="0"/>
    </xf>
    <xf numFmtId="2" fontId="0" fillId="0" borderId="41" xfId="0" applyNumberFormat="1" applyFont="1" applyBorder="1" applyAlignment="1" applyProtection="1">
      <alignment horizontal="center" vertical="center"/>
      <protection locked="0"/>
    </xf>
    <xf numFmtId="2" fontId="4" fillId="0" borderId="13" xfId="0" applyNumberFormat="1" applyFont="1" applyBorder="1" applyAlignment="1" applyProtection="1">
      <alignment horizontal="center" vertical="center"/>
      <protection locked="0"/>
    </xf>
    <xf numFmtId="2" fontId="0" fillId="0" borderId="22" xfId="0" applyNumberFormat="1" applyFont="1" applyBorder="1" applyAlignment="1" applyProtection="1">
      <alignment horizontal="center" vertical="center"/>
      <protection locked="0"/>
    </xf>
    <xf numFmtId="2" fontId="0" fillId="0" borderId="23" xfId="0" applyNumberFormat="1" applyFont="1" applyBorder="1" applyAlignment="1" applyProtection="1">
      <alignment horizontal="center" vertical="center"/>
      <protection locked="0"/>
    </xf>
    <xf numFmtId="179" fontId="0" fillId="35" borderId="21" xfId="0" applyNumberFormat="1" applyFont="1" applyFill="1" applyBorder="1" applyAlignment="1" applyProtection="1">
      <alignment horizontal="center" vertical="center"/>
      <protection locked="0"/>
    </xf>
    <xf numFmtId="2" fontId="0" fillId="35" borderId="21" xfId="0" applyNumberFormat="1" applyFont="1" applyFill="1" applyBorder="1" applyAlignment="1" applyProtection="1">
      <alignment horizontal="center" vertical="center"/>
      <protection locked="0"/>
    </xf>
    <xf numFmtId="2" fontId="0" fillId="0" borderId="42" xfId="0" applyNumberFormat="1" applyFont="1" applyBorder="1" applyAlignment="1" applyProtection="1">
      <alignment horizontal="center" vertical="center"/>
      <protection locked="0"/>
    </xf>
    <xf numFmtId="2" fontId="0" fillId="0" borderId="26" xfId="0" applyNumberFormat="1" applyFont="1" applyBorder="1" applyAlignment="1" applyProtection="1">
      <alignment horizontal="center" vertical="center"/>
      <protection locked="0"/>
    </xf>
    <xf numFmtId="2" fontId="0" fillId="0" borderId="27" xfId="0" applyNumberFormat="1" applyFont="1" applyBorder="1" applyAlignment="1" applyProtection="1">
      <alignment horizontal="center" vertical="center"/>
      <protection locked="0"/>
    </xf>
    <xf numFmtId="2" fontId="0" fillId="0" borderId="31" xfId="0" applyNumberFormat="1" applyFont="1" applyBorder="1" applyAlignment="1" applyProtection="1">
      <alignment horizontal="center" vertical="center"/>
      <protection locked="0"/>
    </xf>
    <xf numFmtId="2" fontId="0" fillId="33" borderId="26" xfId="0" applyNumberFormat="1" applyFont="1" applyFill="1" applyBorder="1" applyAlignment="1">
      <alignment horizontal="center" vertical="center"/>
    </xf>
    <xf numFmtId="2" fontId="0" fillId="33" borderId="27" xfId="0" applyNumberFormat="1" applyFont="1" applyFill="1" applyBorder="1" applyAlignment="1">
      <alignment horizontal="center" vertical="center"/>
    </xf>
    <xf numFmtId="179" fontId="0" fillId="35" borderId="25" xfId="0" applyNumberFormat="1" applyFont="1" applyFill="1" applyBorder="1" applyAlignment="1" applyProtection="1">
      <alignment horizontal="center" vertical="center"/>
      <protection locked="0"/>
    </xf>
    <xf numFmtId="2" fontId="0" fillId="35" borderId="25" xfId="0" applyNumberFormat="1" applyFont="1" applyFill="1" applyBorder="1" applyAlignment="1" applyProtection="1">
      <alignment horizontal="center" vertical="center"/>
      <protection locked="0"/>
    </xf>
    <xf numFmtId="2" fontId="0" fillId="33" borderId="25" xfId="0" applyNumberFormat="1" applyFont="1" applyFill="1" applyBorder="1" applyAlignment="1">
      <alignment horizontal="center" vertical="center"/>
    </xf>
    <xf numFmtId="2" fontId="0" fillId="0" borderId="23" xfId="0" applyNumberFormat="1" applyFont="1" applyBorder="1" applyAlignment="1" applyProtection="1" quotePrefix="1">
      <alignment horizontal="center" vertical="center"/>
      <protection locked="0"/>
    </xf>
    <xf numFmtId="2" fontId="0" fillId="0" borderId="42" xfId="0" applyNumberFormat="1" applyFont="1" applyBorder="1" applyAlignment="1" applyProtection="1" quotePrefix="1">
      <alignment horizontal="center" vertical="center"/>
      <protection locked="0"/>
    </xf>
    <xf numFmtId="2" fontId="0" fillId="0" borderId="43" xfId="0" applyNumberFormat="1" applyFont="1" applyFill="1" applyBorder="1" applyAlignment="1" applyProtection="1">
      <alignment horizontal="center" vertical="center"/>
      <protection hidden="1" locked="0"/>
    </xf>
    <xf numFmtId="2" fontId="0" fillId="0" borderId="44" xfId="0" applyNumberFormat="1" applyFont="1" applyFill="1" applyBorder="1" applyAlignment="1" applyProtection="1">
      <alignment horizontal="center" vertical="center"/>
      <protection hidden="1" locked="0"/>
    </xf>
    <xf numFmtId="2" fontId="0" fillId="0" borderId="45" xfId="0" applyNumberFormat="1" applyFont="1" applyFill="1" applyBorder="1" applyAlignment="1" applyProtection="1">
      <alignment horizontal="center" vertical="center"/>
      <protection hidden="1" locked="0"/>
    </xf>
    <xf numFmtId="0" fontId="10" fillId="0" borderId="0" xfId="0" applyFont="1" applyAlignment="1" applyProtection="1">
      <alignment/>
      <protection/>
    </xf>
    <xf numFmtId="0" fontId="0" fillId="0" borderId="0" xfId="0" applyAlignment="1" applyProtection="1">
      <alignment/>
      <protection/>
    </xf>
    <xf numFmtId="0" fontId="9" fillId="0" borderId="0" xfId="0" applyFont="1" applyAlignment="1" applyProtection="1">
      <alignment vertical="top" wrapText="1"/>
      <protection/>
    </xf>
    <xf numFmtId="0" fontId="4" fillId="0" borderId="0" xfId="0" applyFont="1" applyAlignment="1" applyProtection="1">
      <alignment/>
      <protection/>
    </xf>
    <xf numFmtId="0" fontId="10" fillId="0" borderId="0" xfId="0" applyFont="1" applyAlignment="1" applyProtection="1">
      <alignment/>
      <protection/>
    </xf>
    <xf numFmtId="0" fontId="10" fillId="0" borderId="0" xfId="0" applyFont="1" applyAlignment="1" applyProtection="1">
      <alignment wrapText="1"/>
      <protection/>
    </xf>
    <xf numFmtId="0" fontId="0" fillId="0" borderId="0" xfId="0" applyFont="1" applyAlignment="1" applyProtection="1">
      <alignment/>
      <protection/>
    </xf>
    <xf numFmtId="0" fontId="9" fillId="0" borderId="0" xfId="0" applyFont="1" applyAlignment="1" applyProtection="1">
      <alignment/>
      <protection/>
    </xf>
    <xf numFmtId="0" fontId="0" fillId="0" borderId="1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7"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9"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47" xfId="0" applyFont="1" applyBorder="1" applyAlignment="1" applyProtection="1">
      <alignment vertical="center"/>
      <protection locked="0"/>
    </xf>
    <xf numFmtId="0" fontId="0" fillId="0" borderId="32" xfId="0" applyFont="1" applyBorder="1" applyAlignment="1" applyProtection="1">
      <alignment vertical="center"/>
      <protection locked="0"/>
    </xf>
    <xf numFmtId="0" fontId="0" fillId="0" borderId="48" xfId="0" applyFont="1" applyBorder="1" applyAlignment="1" applyProtection="1">
      <alignment vertical="center"/>
      <protection locked="0"/>
    </xf>
    <xf numFmtId="0" fontId="4" fillId="0" borderId="27"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6" fillId="0" borderId="28" xfId="0" applyFont="1" applyBorder="1" applyAlignment="1">
      <alignment horizontal="center" vertical="center" wrapText="1"/>
    </xf>
    <xf numFmtId="0" fontId="6" fillId="0" borderId="28" xfId="0" applyFont="1" applyBorder="1" applyAlignment="1">
      <alignment horizontal="center" vertical="center"/>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50" xfId="0" applyFont="1" applyBorder="1" applyAlignment="1">
      <alignment horizontal="center" vertical="center"/>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32" xfId="0" applyFont="1" applyBorder="1" applyAlignment="1" applyProtection="1">
      <alignment horizontal="center" vertical="center" wrapText="1"/>
      <protection locked="0"/>
    </xf>
    <xf numFmtId="0" fontId="4" fillId="0" borderId="22" xfId="0" applyFont="1" applyBorder="1" applyAlignment="1">
      <alignment horizontal="center" vertical="center"/>
    </xf>
    <xf numFmtId="0" fontId="4" fillId="0" borderId="53" xfId="0" applyFont="1" applyBorder="1" applyAlignment="1">
      <alignment horizontal="center" vertical="center"/>
    </xf>
    <xf numFmtId="0" fontId="4" fillId="0" borderId="35" xfId="0" applyFont="1" applyBorder="1" applyAlignment="1">
      <alignment horizontal="center" vertical="center"/>
    </xf>
    <xf numFmtId="0" fontId="4" fillId="0" borderId="14"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pplyProtection="1">
      <alignment horizontal="center" vertical="center" wrapText="1"/>
      <protection locked="0"/>
    </xf>
    <xf numFmtId="0" fontId="0" fillId="0" borderId="48" xfId="0" applyFont="1" applyBorder="1" applyAlignment="1" applyProtection="1">
      <alignment horizontal="center" vertical="center" wrapText="1"/>
      <protection locked="0"/>
    </xf>
    <xf numFmtId="0" fontId="0" fillId="0" borderId="55" xfId="0" applyFont="1" applyBorder="1" applyAlignment="1" applyProtection="1">
      <alignment vertical="center" wrapText="1"/>
      <protection locked="0"/>
    </xf>
    <xf numFmtId="0" fontId="0" fillId="0" borderId="56" xfId="0" applyFont="1" applyBorder="1" applyAlignment="1" applyProtection="1">
      <alignment vertical="center" wrapText="1"/>
      <protection locked="0"/>
    </xf>
    <xf numFmtId="0" fontId="0" fillId="0" borderId="57" xfId="0" applyFont="1" applyBorder="1" applyAlignment="1" applyProtection="1">
      <alignment vertical="center" wrapText="1"/>
      <protection locked="0"/>
    </xf>
    <xf numFmtId="0" fontId="4" fillId="0" borderId="58"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4" fillId="0" borderId="29" xfId="0" applyFont="1" applyBorder="1" applyAlignment="1">
      <alignment horizontal="center" vertical="center"/>
    </xf>
    <xf numFmtId="2" fontId="4" fillId="0" borderId="61" xfId="0" applyNumberFormat="1" applyFont="1" applyBorder="1" applyAlignment="1" applyProtection="1">
      <alignment horizontal="center" vertical="center"/>
      <protection locked="0"/>
    </xf>
    <xf numFmtId="2" fontId="4" fillId="0" borderId="16" xfId="0" applyNumberFormat="1"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4" fillId="0" borderId="33" xfId="0" applyFont="1" applyBorder="1" applyAlignment="1" applyProtection="1">
      <alignment horizontal="center" vertical="center"/>
      <protection locked="0"/>
    </xf>
    <xf numFmtId="0" fontId="4" fillId="0" borderId="19"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62" xfId="0" applyFont="1" applyBorder="1" applyAlignment="1">
      <alignment horizontal="center" vertical="center"/>
    </xf>
    <xf numFmtId="0" fontId="4" fillId="0" borderId="39" xfId="0" applyFont="1" applyBorder="1" applyAlignment="1">
      <alignment horizontal="center" vertical="center"/>
    </xf>
    <xf numFmtId="0" fontId="0" fillId="0" borderId="31" xfId="0" applyFont="1" applyBorder="1" applyAlignment="1">
      <alignment horizontal="center" vertical="center"/>
    </xf>
    <xf numFmtId="0" fontId="0" fillId="0" borderId="63" xfId="0" applyFont="1" applyBorder="1" applyAlignment="1" applyProtection="1">
      <alignment vertical="center"/>
      <protection locked="0"/>
    </xf>
    <xf numFmtId="0" fontId="0" fillId="0" borderId="64" xfId="0" applyFont="1" applyBorder="1" applyAlignment="1" applyProtection="1">
      <alignment vertical="center"/>
      <protection locked="0"/>
    </xf>
    <xf numFmtId="0" fontId="0" fillId="0" borderId="65" xfId="0" applyFont="1" applyBorder="1" applyAlignment="1" applyProtection="1">
      <alignment vertical="center"/>
      <protection locked="0"/>
    </xf>
    <xf numFmtId="0" fontId="0" fillId="0" borderId="66" xfId="0" applyFont="1" applyBorder="1" applyAlignment="1" applyProtection="1">
      <alignment vertical="center"/>
      <protection locked="0"/>
    </xf>
    <xf numFmtId="0" fontId="0" fillId="0" borderId="67" xfId="0" applyFont="1" applyBorder="1" applyAlignment="1" applyProtection="1">
      <alignment vertical="center"/>
      <protection locked="0"/>
    </xf>
    <xf numFmtId="0" fontId="0" fillId="0" borderId="68" xfId="0" applyFont="1" applyBorder="1" applyAlignment="1" applyProtection="1">
      <alignment vertical="center"/>
      <protection locked="0"/>
    </xf>
    <xf numFmtId="0" fontId="4" fillId="0" borderId="26" xfId="0" applyFont="1" applyBorder="1" applyAlignment="1">
      <alignment horizontal="center" vertical="center"/>
    </xf>
    <xf numFmtId="0" fontId="4" fillId="0" borderId="47" xfId="0" applyFont="1" applyBorder="1" applyAlignment="1">
      <alignment horizontal="center" vertical="center"/>
    </xf>
    <xf numFmtId="0" fontId="4" fillId="0" borderId="32" xfId="0" applyFont="1" applyBorder="1" applyAlignment="1">
      <alignment horizontal="center" vertical="center"/>
    </xf>
    <xf numFmtId="0" fontId="4" fillId="0" borderId="69" xfId="0" applyFont="1" applyBorder="1" applyAlignment="1">
      <alignment horizontal="center" vertical="center"/>
    </xf>
    <xf numFmtId="0" fontId="0" fillId="0" borderId="11"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66" xfId="0" applyFont="1" applyBorder="1" applyAlignment="1" applyProtection="1">
      <alignment horizontal="left" vertical="center"/>
      <protection locked="0"/>
    </xf>
    <xf numFmtId="0" fontId="4" fillId="0" borderId="67" xfId="0" applyFont="1" applyBorder="1" applyAlignment="1" applyProtection="1">
      <alignment horizontal="left" vertical="center"/>
      <protection locked="0"/>
    </xf>
    <xf numFmtId="0" fontId="4" fillId="0" borderId="68" xfId="0" applyFont="1" applyBorder="1" applyAlignment="1" applyProtection="1">
      <alignment horizontal="left" vertical="center"/>
      <protection locked="0"/>
    </xf>
    <xf numFmtId="0" fontId="4" fillId="0" borderId="55" xfId="0" applyFont="1" applyBorder="1" applyAlignment="1" applyProtection="1">
      <alignment horizontal="left" vertical="center"/>
      <protection locked="0"/>
    </xf>
    <xf numFmtId="0" fontId="4" fillId="0" borderId="56"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4" fillId="0" borderId="63" xfId="0" applyFont="1" applyBorder="1" applyAlignment="1" applyProtection="1">
      <alignment horizontal="left" vertical="center"/>
      <protection locked="0"/>
    </xf>
    <xf numFmtId="0" fontId="4" fillId="0" borderId="64" xfId="0" applyFont="1" applyBorder="1" applyAlignment="1" applyProtection="1">
      <alignment horizontal="left" vertical="center"/>
      <protection locked="0"/>
    </xf>
    <xf numFmtId="0" fontId="4" fillId="0" borderId="65" xfId="0" applyFont="1" applyBorder="1" applyAlignment="1" applyProtection="1">
      <alignment horizontal="left" vertical="center"/>
      <protection locked="0"/>
    </xf>
    <xf numFmtId="0" fontId="4" fillId="0" borderId="62"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27" xfId="0" applyFont="1" applyBorder="1" applyAlignment="1">
      <alignment horizontal="center" vertical="center"/>
    </xf>
    <xf numFmtId="0" fontId="0" fillId="0" borderId="34" xfId="0" applyFont="1" applyBorder="1" applyAlignment="1">
      <alignment horizontal="center" vertical="center"/>
    </xf>
    <xf numFmtId="0" fontId="0" fillId="0" borderId="12"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20" xfId="0" applyFont="1" applyBorder="1" applyAlignment="1" applyProtection="1">
      <alignment horizontal="center"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4" fillId="0" borderId="70" xfId="0" applyFont="1" applyBorder="1" applyAlignment="1">
      <alignment horizontal="center" vertical="center"/>
    </xf>
    <xf numFmtId="0" fontId="4" fillId="0" borderId="11"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2" xfId="0" applyFont="1" applyBorder="1" applyAlignment="1">
      <alignment horizontal="center" vertical="center" wrapText="1"/>
    </xf>
    <xf numFmtId="0" fontId="0" fillId="0" borderId="22" xfId="0" applyFont="1" applyBorder="1" applyAlignment="1">
      <alignment horizontal="center" vertical="center"/>
    </xf>
    <xf numFmtId="0" fontId="8" fillId="0" borderId="13" xfId="0" applyFont="1" applyBorder="1" applyAlignment="1">
      <alignment horizontal="center" vertical="center" wrapText="1"/>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33" borderId="47" xfId="0" applyFont="1" applyFill="1" applyBorder="1" applyAlignment="1">
      <alignment horizontal="center" vertical="center"/>
    </xf>
    <xf numFmtId="0" fontId="4" fillId="33" borderId="48"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56" xfId="0" applyFont="1" applyFill="1" applyBorder="1" applyAlignment="1">
      <alignment horizontal="center" vertical="center"/>
    </xf>
    <xf numFmtId="0" fontId="4" fillId="37" borderId="49" xfId="0" applyFont="1" applyFill="1" applyBorder="1" applyAlignment="1">
      <alignment horizontal="center" vertical="center"/>
    </xf>
    <xf numFmtId="0" fontId="4" fillId="37" borderId="55" xfId="0" applyFont="1" applyFill="1" applyBorder="1" applyAlignment="1">
      <alignment horizontal="center" vertical="center"/>
    </xf>
    <xf numFmtId="0" fontId="4" fillId="38" borderId="13" xfId="0" applyFont="1" applyFill="1" applyBorder="1" applyAlignment="1">
      <alignment horizontal="center" vertical="center" wrapText="1"/>
    </xf>
    <xf numFmtId="0" fontId="4" fillId="21" borderId="13"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Moyennes globales candidat et classe</a:t>
            </a:r>
          </a:p>
        </c:rich>
      </c:tx>
      <c:layout>
        <c:manualLayout>
          <c:xMode val="factor"/>
          <c:yMode val="factor"/>
          <c:x val="-0.001"/>
          <c:y val="-0.01525"/>
        </c:manualLayout>
      </c:layout>
      <c:spPr>
        <a:noFill/>
        <a:ln>
          <a:noFill/>
        </a:ln>
      </c:spPr>
    </c:title>
    <c:plotArea>
      <c:layout>
        <c:manualLayout>
          <c:xMode val="edge"/>
          <c:yMode val="edge"/>
          <c:x val="0"/>
          <c:y val="0.0475"/>
          <c:w val="0.87475"/>
          <c:h val="0.90675"/>
        </c:manualLayout>
      </c:layout>
      <c:barChart>
        <c:barDir val="col"/>
        <c:grouping val="clustered"/>
        <c:varyColors val="0"/>
        <c:ser>
          <c:idx val="0"/>
          <c:order val="0"/>
          <c:tx>
            <c:v>Moyenne globale candidat</c:v>
          </c:tx>
          <c:spPr>
            <a:blipFill>
              <a:blip r:embed="rId1"/>
              <a:srcRect/>
              <a:tile sx="100000" sy="100000" flip="none" algn="tl"/>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Ref>
              <c:f>'LS Verso'!$A$8:$A$15</c:f>
              <c:strCache/>
            </c:strRef>
          </c:cat>
          <c:val>
            <c:numRef>
              <c:f>'LS Verso'!$B$8:$B$15</c:f>
              <c:numCache/>
            </c:numRef>
          </c:val>
        </c:ser>
        <c:ser>
          <c:idx val="1"/>
          <c:order val="1"/>
          <c:tx>
            <c:v>Moyenne globale classe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defRPr>
                </a:pPr>
              </a:p>
            </c:txPr>
            <c:dLblPos val="outEnd"/>
            <c:showLegendKey val="0"/>
            <c:showVal val="1"/>
            <c:showBubbleSize val="0"/>
            <c:showCatName val="0"/>
            <c:showSerName val="0"/>
            <c:showPercent val="0"/>
          </c:dLbls>
          <c:cat>
            <c:strRef>
              <c:f>'LS Verso'!$A$8:$A$15</c:f>
              <c:strCache/>
            </c:strRef>
          </c:cat>
          <c:val>
            <c:numRef>
              <c:f>'LS Verso'!$C$8:$C$15</c:f>
              <c:numCache/>
            </c:numRef>
          </c:val>
        </c:ser>
        <c:overlap val="-27"/>
        <c:gapWidth val="219"/>
        <c:axId val="21885799"/>
        <c:axId val="62754464"/>
      </c:barChart>
      <c:catAx>
        <c:axId val="2188579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50" b="0" i="0" u="none" baseline="0">
                <a:solidFill>
                  <a:srgbClr val="333333"/>
                </a:solidFill>
              </a:defRPr>
            </a:pPr>
          </a:p>
        </c:txPr>
        <c:crossAx val="62754464"/>
        <c:crosses val="autoZero"/>
        <c:auto val="1"/>
        <c:lblOffset val="100"/>
        <c:tickLblSkip val="1"/>
        <c:noMultiLvlLbl val="0"/>
      </c:catAx>
      <c:valAx>
        <c:axId val="6275446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33"/>
                </a:solidFill>
              </a:defRPr>
            </a:pPr>
          </a:p>
        </c:txPr>
        <c:crossAx val="21885799"/>
        <c:crossesAt val="1"/>
        <c:crossBetween val="between"/>
        <c:dispUnits/>
      </c:valAx>
      <c:spPr>
        <a:noFill/>
        <a:ln>
          <a:noFill/>
        </a:ln>
      </c:spPr>
    </c:plotArea>
    <c:legend>
      <c:legendPos val="r"/>
      <c:legendEntry>
        <c:idx val="0"/>
        <c:txPr>
          <a:bodyPr vert="horz" rot="0"/>
          <a:lstStyle/>
          <a:p>
            <a:pPr>
              <a:defRPr lang="en-US" cap="none" sz="1400" b="0" i="0" u="none" baseline="0">
                <a:solidFill>
                  <a:srgbClr val="333333"/>
                </a:solidFill>
              </a:defRPr>
            </a:pPr>
          </a:p>
        </c:txPr>
      </c:legendEntry>
      <c:legendEntry>
        <c:idx val="1"/>
        <c:txPr>
          <a:bodyPr vert="horz" rot="0"/>
          <a:lstStyle/>
          <a:p>
            <a:pPr>
              <a:defRPr lang="en-US" cap="none" sz="1400" b="0" i="0" u="none" baseline="0">
                <a:solidFill>
                  <a:srgbClr val="333333"/>
                </a:solidFill>
              </a:defRPr>
            </a:pPr>
          </a:p>
        </c:txPr>
      </c:legendEntry>
      <c:layout>
        <c:manualLayout>
          <c:xMode val="edge"/>
          <c:yMode val="edge"/>
          <c:x val="0.2235"/>
          <c:y val="0.94425"/>
          <c:w val="0.57575"/>
          <c:h val="0.04875"/>
        </c:manualLayout>
      </c:layout>
      <c:overlay val="0"/>
      <c:spPr>
        <a:noFill/>
        <a:ln w="3175">
          <a:noFill/>
        </a:ln>
      </c:spPr>
      <c:txPr>
        <a:bodyPr vert="horz" rot="0"/>
        <a:lstStyle/>
        <a:p>
          <a:pPr>
            <a:defRPr lang="en-US" cap="none" sz="12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85725</xdr:rowOff>
    </xdr:from>
    <xdr:to>
      <xdr:col>14</xdr:col>
      <xdr:colOff>657225</xdr:colOff>
      <xdr:row>38</xdr:row>
      <xdr:rowOff>104775</xdr:rowOff>
    </xdr:to>
    <xdr:graphicFrame>
      <xdr:nvGraphicFramePr>
        <xdr:cNvPr id="1" name="Graphique 1"/>
        <xdr:cNvGraphicFramePr/>
      </xdr:nvGraphicFramePr>
      <xdr:xfrm>
        <a:off x="4610100" y="85725"/>
        <a:ext cx="8820150" cy="6981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14"/>
  <sheetViews>
    <sheetView zoomScalePageLayoutView="0" workbookViewId="0" topLeftCell="A1">
      <selection activeCell="A13" sqref="A13"/>
    </sheetView>
  </sheetViews>
  <sheetFormatPr defaultColWidth="11.421875" defaultRowHeight="12.75"/>
  <cols>
    <col min="1" max="1" width="237.421875" style="117" customWidth="1"/>
    <col min="2" max="16384" width="11.421875" style="117" customWidth="1"/>
  </cols>
  <sheetData>
    <row r="1" ht="15.75">
      <c r="A1" s="116" t="s">
        <v>63</v>
      </c>
    </row>
    <row r="2" ht="84.75" customHeight="1">
      <c r="A2" s="118" t="s">
        <v>64</v>
      </c>
    </row>
    <row r="4" s="119" customFormat="1" ht="15.75">
      <c r="A4" s="116" t="s">
        <v>65</v>
      </c>
    </row>
    <row r="5" ht="15.75">
      <c r="A5" s="120" t="s">
        <v>68</v>
      </c>
    </row>
    <row r="6" ht="15.75">
      <c r="A6" s="121" t="s">
        <v>69</v>
      </c>
    </row>
    <row r="7" ht="12.75">
      <c r="A7" s="122"/>
    </row>
    <row r="9" ht="15.75">
      <c r="A9" s="116" t="s">
        <v>67</v>
      </c>
    </row>
    <row r="10" ht="15">
      <c r="A10" s="123" t="s">
        <v>66</v>
      </c>
    </row>
    <row r="14" ht="12.75">
      <c r="A14" s="122"/>
    </row>
  </sheetData>
  <sheetProtection password="CC21" sheet="1"/>
  <printOptions/>
  <pageMargins left="0.7" right="0.7" top="0.75" bottom="0.75" header="0.3" footer="0.3"/>
  <pageSetup fitToHeight="0"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S49"/>
  <sheetViews>
    <sheetView showZeros="0" tabSelected="1" view="pageBreakPreview" zoomScale="60" zoomScalePageLayoutView="0" workbookViewId="0" topLeftCell="A1">
      <selection activeCell="S14" sqref="S14"/>
    </sheetView>
  </sheetViews>
  <sheetFormatPr defaultColWidth="11.421875" defaultRowHeight="12.75"/>
  <cols>
    <col min="1" max="1" width="6.28125" style="3" customWidth="1"/>
    <col min="2" max="2" width="17.28125" style="3" customWidth="1"/>
    <col min="3" max="3" width="9.421875" style="3" customWidth="1"/>
    <col min="4" max="4" width="12.421875" style="3" customWidth="1"/>
    <col min="5" max="5" width="11.28125" style="3" customWidth="1"/>
    <col min="6" max="6" width="11.140625" style="81" customWidth="1"/>
    <col min="7" max="7" width="9.7109375" style="3" customWidth="1"/>
    <col min="8" max="8" width="12.421875" style="3" customWidth="1"/>
    <col min="9" max="9" width="12.00390625" style="3" customWidth="1"/>
    <col min="10" max="10" width="13.28125" style="3" customWidth="1"/>
    <col min="11" max="11" width="10.421875" style="9" customWidth="1"/>
    <col min="12" max="12" width="10.00390625" style="9" customWidth="1"/>
    <col min="13" max="13" width="9.421875" style="82" customWidth="1"/>
    <col min="14" max="14" width="9.421875" style="9" customWidth="1"/>
    <col min="15" max="16" width="11.421875" style="3" customWidth="1"/>
    <col min="17" max="17" width="18.421875" style="3" customWidth="1"/>
    <col min="18" max="18" width="10.421875" style="13" customWidth="1"/>
    <col min="19" max="19" width="9.7109375" style="13" customWidth="1"/>
    <col min="20" max="16384" width="11.421875" style="3" customWidth="1"/>
  </cols>
  <sheetData>
    <row r="1" spans="1:17" ht="19.5" customHeight="1">
      <c r="A1" s="221" t="s">
        <v>51</v>
      </c>
      <c r="B1" s="222"/>
      <c r="C1" s="222"/>
      <c r="D1" s="208" t="s">
        <v>0</v>
      </c>
      <c r="E1" s="209"/>
      <c r="F1" s="209"/>
      <c r="G1" s="209"/>
      <c r="H1" s="209"/>
      <c r="I1" s="209"/>
      <c r="J1" s="210"/>
      <c r="K1" s="143" t="s">
        <v>55</v>
      </c>
      <c r="L1" s="144"/>
      <c r="M1" s="144"/>
      <c r="N1" s="145"/>
      <c r="O1" s="143" t="s">
        <v>2</v>
      </c>
      <c r="P1" s="144"/>
      <c r="Q1" s="145"/>
    </row>
    <row r="2" spans="1:17" ht="14.25" customHeight="1">
      <c r="A2" s="223"/>
      <c r="B2" s="224"/>
      <c r="C2" s="224"/>
      <c r="D2" s="211" t="s">
        <v>49</v>
      </c>
      <c r="E2" s="212"/>
      <c r="F2" s="212"/>
      <c r="G2" s="212"/>
      <c r="H2" s="212"/>
      <c r="I2" s="212"/>
      <c r="J2" s="213"/>
      <c r="K2" s="199"/>
      <c r="L2" s="200"/>
      <c r="M2" s="200"/>
      <c r="N2" s="201"/>
      <c r="O2" s="199"/>
      <c r="P2" s="200"/>
      <c r="Q2" s="201"/>
    </row>
    <row r="3" spans="1:17" ht="15" customHeight="1" thickBot="1">
      <c r="A3" s="181" t="s">
        <v>71</v>
      </c>
      <c r="B3" s="182"/>
      <c r="C3" s="182"/>
      <c r="D3" s="205" t="s">
        <v>1</v>
      </c>
      <c r="E3" s="206"/>
      <c r="F3" s="206"/>
      <c r="G3" s="206"/>
      <c r="H3" s="206"/>
      <c r="I3" s="206"/>
      <c r="J3" s="207"/>
      <c r="K3" s="202"/>
      <c r="L3" s="203"/>
      <c r="M3" s="203"/>
      <c r="N3" s="204"/>
      <c r="O3" s="202"/>
      <c r="P3" s="203"/>
      <c r="Q3" s="204"/>
    </row>
    <row r="4" spans="1:17" ht="15" customHeight="1">
      <c r="A4" s="26"/>
      <c r="B4" s="27"/>
      <c r="C4" s="27"/>
      <c r="D4" s="28"/>
      <c r="E4" s="28"/>
      <c r="F4" s="83"/>
      <c r="G4" s="28"/>
      <c r="H4" s="28"/>
      <c r="I4" s="28"/>
      <c r="J4" s="28"/>
      <c r="K4" s="29"/>
      <c r="L4" s="30"/>
      <c r="M4" s="77"/>
      <c r="N4" s="30"/>
      <c r="O4" s="31"/>
      <c r="P4" s="31"/>
      <c r="Q4" s="32"/>
    </row>
    <row r="5" spans="1:17" ht="15" customHeight="1" thickBot="1">
      <c r="A5" s="33"/>
      <c r="B5" s="34"/>
      <c r="C5" s="34"/>
      <c r="D5" s="35"/>
      <c r="E5" s="35"/>
      <c r="F5" s="84"/>
      <c r="G5" s="35"/>
      <c r="H5" s="35"/>
      <c r="I5" s="35"/>
      <c r="J5" s="35"/>
      <c r="K5" s="29"/>
      <c r="L5" s="30"/>
      <c r="M5" s="77"/>
      <c r="N5" s="30"/>
      <c r="O5" s="31"/>
      <c r="P5" s="31"/>
      <c r="Q5" s="32"/>
    </row>
    <row r="6" spans="1:19" ht="12.75" customHeight="1" thickBot="1">
      <c r="A6" s="214" t="s">
        <v>53</v>
      </c>
      <c r="B6" s="226" t="s">
        <v>23</v>
      </c>
      <c r="C6" s="227"/>
      <c r="D6" s="247" t="s">
        <v>3</v>
      </c>
      <c r="E6" s="248"/>
      <c r="F6" s="248"/>
      <c r="G6" s="249"/>
      <c r="H6" s="159" t="s">
        <v>4</v>
      </c>
      <c r="I6" s="159"/>
      <c r="J6" s="160"/>
      <c r="K6" s="250" t="s">
        <v>10</v>
      </c>
      <c r="L6" s="248"/>
      <c r="M6" s="248"/>
      <c r="N6" s="249"/>
      <c r="O6" s="159" t="s">
        <v>4</v>
      </c>
      <c r="P6" s="159"/>
      <c r="Q6" s="160"/>
      <c r="R6" s="231" t="s">
        <v>61</v>
      </c>
      <c r="S6" s="231" t="s">
        <v>62</v>
      </c>
    </row>
    <row r="7" spans="1:19" ht="26.25" thickBot="1">
      <c r="A7" s="215"/>
      <c r="B7" s="228"/>
      <c r="C7" s="229"/>
      <c r="D7" s="11" t="s">
        <v>59</v>
      </c>
      <c r="E7" s="11" t="s">
        <v>60</v>
      </c>
      <c r="F7" s="85" t="s">
        <v>57</v>
      </c>
      <c r="G7" s="12" t="s">
        <v>58</v>
      </c>
      <c r="H7" s="161"/>
      <c r="I7" s="162"/>
      <c r="J7" s="163"/>
      <c r="K7" s="11" t="s">
        <v>59</v>
      </c>
      <c r="L7" s="11" t="s">
        <v>60</v>
      </c>
      <c r="M7" s="78" t="s">
        <v>57</v>
      </c>
      <c r="N7" s="11" t="s">
        <v>58</v>
      </c>
      <c r="O7" s="162"/>
      <c r="P7" s="162"/>
      <c r="Q7" s="163"/>
      <c r="R7" s="231"/>
      <c r="S7" s="231"/>
    </row>
    <row r="8" spans="1:19" ht="15" customHeight="1">
      <c r="A8" s="155" t="s">
        <v>24</v>
      </c>
      <c r="B8" s="230" t="s">
        <v>31</v>
      </c>
      <c r="C8" s="230"/>
      <c r="D8" s="98"/>
      <c r="E8" s="111"/>
      <c r="F8" s="86">
        <f>_xlfn.IFERROR(AVERAGE(D8:E8),"")</f>
      </c>
      <c r="G8" s="100"/>
      <c r="H8" s="177"/>
      <c r="I8" s="177"/>
      <c r="J8" s="177"/>
      <c r="K8" s="112"/>
      <c r="L8" s="99"/>
      <c r="M8" s="79">
        <f>_xlfn.IFERROR(AVERAGE(K8:L8),"")</f>
      </c>
      <c r="N8" s="25"/>
      <c r="O8" s="196"/>
      <c r="P8" s="196"/>
      <c r="Q8" s="218"/>
      <c r="R8" s="15"/>
      <c r="S8" s="16"/>
    </row>
    <row r="9" spans="1:19" ht="24.75" customHeight="1">
      <c r="A9" s="156"/>
      <c r="B9" s="149" t="s">
        <v>32</v>
      </c>
      <c r="C9" s="149"/>
      <c r="D9" s="105"/>
      <c r="E9" s="104"/>
      <c r="F9" s="87">
        <f aca="true" t="shared" si="0" ref="F9:F34">_xlfn.IFERROR(AVERAGE(D9:E9),"")</f>
      </c>
      <c r="G9" s="108"/>
      <c r="H9" s="178"/>
      <c r="I9" s="178"/>
      <c r="J9" s="178"/>
      <c r="K9" s="106"/>
      <c r="L9" s="107"/>
      <c r="M9" s="80"/>
      <c r="N9" s="40"/>
      <c r="O9" s="197"/>
      <c r="P9" s="197"/>
      <c r="Q9" s="219"/>
      <c r="R9" s="17"/>
      <c r="S9" s="18"/>
    </row>
    <row r="10" spans="1:19" ht="24.75" customHeight="1">
      <c r="A10" s="156"/>
      <c r="B10" s="149" t="s">
        <v>33</v>
      </c>
      <c r="C10" s="149"/>
      <c r="D10" s="105"/>
      <c r="E10" s="104"/>
      <c r="F10" s="87">
        <f t="shared" si="0"/>
      </c>
      <c r="G10" s="108"/>
      <c r="H10" s="178"/>
      <c r="I10" s="178"/>
      <c r="J10" s="178"/>
      <c r="K10" s="103"/>
      <c r="L10" s="104"/>
      <c r="M10" s="76">
        <f>_xlfn.IFERROR(AVERAGE(K10:L10),"")</f>
      </c>
      <c r="N10" s="37"/>
      <c r="O10" s="197"/>
      <c r="P10" s="197"/>
      <c r="Q10" s="219"/>
      <c r="R10" s="17"/>
      <c r="S10" s="18"/>
    </row>
    <row r="11" spans="1:19" ht="15" customHeight="1">
      <c r="A11" s="156"/>
      <c r="B11" s="185" t="s">
        <v>5</v>
      </c>
      <c r="C11" s="185"/>
      <c r="D11" s="105"/>
      <c r="E11" s="104"/>
      <c r="F11" s="87">
        <f t="shared" si="0"/>
      </c>
      <c r="G11" s="108"/>
      <c r="H11" s="178"/>
      <c r="I11" s="178"/>
      <c r="J11" s="178"/>
      <c r="K11" s="103"/>
      <c r="L11" s="104"/>
      <c r="M11" s="76">
        <f>_xlfn.IFERROR(AVERAGE(K11:L11),"")</f>
      </c>
      <c r="N11" s="37"/>
      <c r="O11" s="197"/>
      <c r="P11" s="197"/>
      <c r="Q11" s="219"/>
      <c r="R11" s="17"/>
      <c r="S11" s="18"/>
    </row>
    <row r="12" spans="1:19" ht="15" customHeight="1">
      <c r="A12" s="156"/>
      <c r="B12" s="185" t="s">
        <v>34</v>
      </c>
      <c r="C12" s="185"/>
      <c r="D12" s="105"/>
      <c r="E12" s="104"/>
      <c r="F12" s="87">
        <f t="shared" si="0"/>
      </c>
      <c r="G12" s="108"/>
      <c r="H12" s="178"/>
      <c r="I12" s="178"/>
      <c r="J12" s="178"/>
      <c r="K12" s="38"/>
      <c r="L12" s="39"/>
      <c r="M12" s="80"/>
      <c r="N12" s="40"/>
      <c r="O12" s="197"/>
      <c r="P12" s="197"/>
      <c r="Q12" s="219"/>
      <c r="R12" s="17"/>
      <c r="S12" s="18"/>
    </row>
    <row r="13" spans="1:19" ht="15" customHeight="1" thickBot="1">
      <c r="A13" s="156"/>
      <c r="B13" s="216" t="s">
        <v>29</v>
      </c>
      <c r="C13" s="217"/>
      <c r="D13" s="105"/>
      <c r="E13" s="104"/>
      <c r="F13" s="87">
        <f t="shared" si="0"/>
      </c>
      <c r="G13" s="108"/>
      <c r="H13" s="178"/>
      <c r="I13" s="178"/>
      <c r="J13" s="178"/>
      <c r="K13" s="41"/>
      <c r="L13" s="42"/>
      <c r="M13" s="76">
        <f>_xlfn.IFERROR(AVERAGE(K13:L13),"")</f>
      </c>
      <c r="N13" s="37"/>
      <c r="O13" s="197"/>
      <c r="P13" s="197"/>
      <c r="Q13" s="219"/>
      <c r="R13" s="19"/>
      <c r="S13" s="20"/>
    </row>
    <row r="14" spans="1:19" ht="19.5" customHeight="1" thickBot="1">
      <c r="A14" s="157"/>
      <c r="B14" s="142" t="s">
        <v>30</v>
      </c>
      <c r="C14" s="142"/>
      <c r="D14" s="43">
        <f>_xlfn.IFERROR(AVERAGE(D8:D13),"")</f>
      </c>
      <c r="E14" s="43">
        <f>_xlfn.IFERROR(AVERAGE(E8:E13),"")</f>
      </c>
      <c r="F14" s="87">
        <f>_xlfn.IFERROR(AVERAGE(D14:E14),"")</f>
      </c>
      <c r="G14" s="43">
        <f>_xlfn.IFERROR(AVERAGE(G8:G13),"")</f>
      </c>
      <c r="H14" s="179"/>
      <c r="I14" s="179"/>
      <c r="J14" s="179"/>
      <c r="K14" s="44">
        <f>_xlfn.IFERROR(AVERAGE(K8:K13),"")</f>
      </c>
      <c r="L14" s="44">
        <f>_xlfn.IFERROR(AVERAGE(L8:L13),"")</f>
      </c>
      <c r="M14" s="76">
        <f>_xlfn.IFERROR(AVERAGE(K14:L14),"")</f>
      </c>
      <c r="N14" s="44">
        <f>_xlfn.IFERROR(AVERAGE(N8:N13),"")</f>
      </c>
      <c r="O14" s="198"/>
      <c r="P14" s="198"/>
      <c r="Q14" s="220"/>
      <c r="R14" s="23">
        <f>IF(SUM(F14,M14)=0,"",AVERAGE(F14,M14))</f>
      </c>
      <c r="S14" s="23">
        <f>IF(SUM(G14,N14)=0,"",AVERAGE(G14,N14))</f>
      </c>
    </row>
    <row r="15" spans="1:19" ht="15" customHeight="1">
      <c r="A15" s="155" t="s">
        <v>25</v>
      </c>
      <c r="B15" s="146" t="s">
        <v>31</v>
      </c>
      <c r="C15" s="146"/>
      <c r="D15" s="22"/>
      <c r="E15" s="22"/>
      <c r="F15" s="88"/>
      <c r="G15" s="21"/>
      <c r="H15" s="196"/>
      <c r="I15" s="196"/>
      <c r="J15" s="196"/>
      <c r="K15" s="102"/>
      <c r="L15" s="99"/>
      <c r="M15" s="76">
        <f>_xlfn.IFERROR(AVERAGE(K15:L15),"")</f>
      </c>
      <c r="N15" s="101"/>
      <c r="O15" s="196"/>
      <c r="P15" s="196"/>
      <c r="Q15" s="218"/>
      <c r="R15" s="232"/>
      <c r="S15" s="233"/>
    </row>
    <row r="16" spans="1:19" ht="24.75" customHeight="1">
      <c r="A16" s="192"/>
      <c r="B16" s="149" t="s">
        <v>32</v>
      </c>
      <c r="C16" s="149"/>
      <c r="D16" s="105"/>
      <c r="E16" s="104"/>
      <c r="F16" s="87">
        <f t="shared" si="0"/>
      </c>
      <c r="G16" s="109"/>
      <c r="H16" s="197"/>
      <c r="I16" s="197"/>
      <c r="J16" s="197"/>
      <c r="K16" s="106"/>
      <c r="L16" s="107"/>
      <c r="M16" s="80"/>
      <c r="N16" s="110"/>
      <c r="O16" s="197"/>
      <c r="P16" s="197"/>
      <c r="Q16" s="219"/>
      <c r="R16" s="234"/>
      <c r="S16" s="235"/>
    </row>
    <row r="17" spans="1:19" ht="24.75" customHeight="1">
      <c r="A17" s="192"/>
      <c r="B17" s="130" t="s">
        <v>35</v>
      </c>
      <c r="C17" s="131"/>
      <c r="D17" s="105"/>
      <c r="E17" s="104"/>
      <c r="F17" s="87">
        <f t="shared" si="0"/>
      </c>
      <c r="G17" s="109"/>
      <c r="H17" s="197"/>
      <c r="I17" s="197"/>
      <c r="J17" s="197"/>
      <c r="K17" s="103"/>
      <c r="L17" s="104"/>
      <c r="M17" s="76">
        <f>_xlfn.IFERROR(AVERAGE(K17:L17),"")</f>
      </c>
      <c r="N17" s="109"/>
      <c r="O17" s="197"/>
      <c r="P17" s="197"/>
      <c r="Q17" s="219"/>
      <c r="R17" s="234"/>
      <c r="S17" s="235"/>
    </row>
    <row r="18" spans="1:19" ht="24.75" customHeight="1">
      <c r="A18" s="192"/>
      <c r="B18" s="130" t="s">
        <v>36</v>
      </c>
      <c r="C18" s="131"/>
      <c r="D18" s="105"/>
      <c r="E18" s="104"/>
      <c r="F18" s="87">
        <f t="shared" si="0"/>
      </c>
      <c r="G18" s="109"/>
      <c r="H18" s="197"/>
      <c r="I18" s="197"/>
      <c r="J18" s="197"/>
      <c r="K18" s="106"/>
      <c r="L18" s="107"/>
      <c r="M18" s="80"/>
      <c r="N18" s="110"/>
      <c r="O18" s="197"/>
      <c r="P18" s="197"/>
      <c r="Q18" s="219"/>
      <c r="R18" s="234"/>
      <c r="S18" s="235"/>
    </row>
    <row r="19" spans="1:19" ht="36.75" customHeight="1" thickBot="1">
      <c r="A19" s="192"/>
      <c r="B19" s="130" t="s">
        <v>37</v>
      </c>
      <c r="C19" s="131"/>
      <c r="D19" s="46"/>
      <c r="E19" s="46"/>
      <c r="F19" s="89"/>
      <c r="G19" s="40"/>
      <c r="H19" s="197"/>
      <c r="I19" s="197"/>
      <c r="J19" s="197"/>
      <c r="K19" s="103"/>
      <c r="L19" s="104"/>
      <c r="M19" s="76">
        <f>_xlfn.IFERROR(AVERAGE(K19:L19),"")</f>
      </c>
      <c r="N19" s="109"/>
      <c r="O19" s="197"/>
      <c r="P19" s="197"/>
      <c r="Q19" s="219"/>
      <c r="R19" s="236"/>
      <c r="S19" s="237"/>
    </row>
    <row r="20" spans="1:19" ht="19.5" customHeight="1" thickBot="1">
      <c r="A20" s="172"/>
      <c r="B20" s="141" t="s">
        <v>38</v>
      </c>
      <c r="C20" s="141"/>
      <c r="D20" s="47">
        <f>_xlfn.IFERROR(AVERAGE(D16:D18),"")</f>
      </c>
      <c r="E20" s="47">
        <f>_xlfn.IFERROR(AVERAGE(E16:E18),"")</f>
      </c>
      <c r="F20" s="90">
        <f t="shared" si="0"/>
      </c>
      <c r="G20" s="47">
        <f>_xlfn.IFERROR(AVERAGE(G16:G18),"")</f>
      </c>
      <c r="H20" s="198"/>
      <c r="I20" s="198"/>
      <c r="J20" s="198"/>
      <c r="K20" s="44">
        <f>_xlfn.IFERROR(AVERAGE(K15:K19),"")</f>
      </c>
      <c r="L20" s="44">
        <f>_xlfn.IFERROR(AVERAGE(L15:L19),"")</f>
      </c>
      <c r="M20" s="76">
        <f>_xlfn.IFERROR(AVERAGE(K20:L20),"")</f>
      </c>
      <c r="N20" s="44">
        <f>_xlfn.IFERROR(AVERAGE(N15:N19),"")</f>
      </c>
      <c r="O20" s="198"/>
      <c r="P20" s="198"/>
      <c r="Q20" s="220"/>
      <c r="R20" s="23">
        <f>IF(SUM(F20,M20)=0,"",AVERAGE(F20,M20))</f>
      </c>
      <c r="S20" s="23">
        <f>IF(SUM(G20,N20)=0,"",AVERAGE(G20,N20))</f>
      </c>
    </row>
    <row r="21" spans="1:19" ht="24.75" customHeight="1" thickBot="1">
      <c r="A21" s="155" t="s">
        <v>26</v>
      </c>
      <c r="B21" s="146" t="s">
        <v>39</v>
      </c>
      <c r="C21" s="146"/>
      <c r="D21" s="98"/>
      <c r="E21" s="99"/>
      <c r="F21" s="91">
        <f t="shared" si="0"/>
      </c>
      <c r="G21" s="25"/>
      <c r="H21" s="196"/>
      <c r="I21" s="196"/>
      <c r="J21" s="196"/>
      <c r="K21" s="102"/>
      <c r="L21" s="99"/>
      <c r="M21" s="79">
        <f>_xlfn.IFERROR(AVERAGE(K21:L21),"")</f>
      </c>
      <c r="N21" s="101"/>
      <c r="O21" s="196"/>
      <c r="P21" s="196"/>
      <c r="Q21" s="218"/>
      <c r="R21" s="232"/>
      <c r="S21" s="233"/>
    </row>
    <row r="22" spans="1:19" ht="15" customHeight="1" thickBot="1">
      <c r="A22" s="156"/>
      <c r="B22" s="130" t="s">
        <v>8</v>
      </c>
      <c r="C22" s="131"/>
      <c r="D22" s="105"/>
      <c r="E22" s="104"/>
      <c r="F22" s="87">
        <f t="shared" si="0"/>
      </c>
      <c r="G22" s="37"/>
      <c r="H22" s="197"/>
      <c r="I22" s="197"/>
      <c r="J22" s="197"/>
      <c r="K22" s="103"/>
      <c r="L22" s="104"/>
      <c r="M22" s="79">
        <f>_xlfn.IFERROR(AVERAGE(K22:L22),"")</f>
      </c>
      <c r="N22" s="109"/>
      <c r="O22" s="197"/>
      <c r="P22" s="197"/>
      <c r="Q22" s="219"/>
      <c r="R22" s="234"/>
      <c r="S22" s="235"/>
    </row>
    <row r="23" spans="1:19" ht="15" customHeight="1">
      <c r="A23" s="156"/>
      <c r="B23" s="130" t="s">
        <v>9</v>
      </c>
      <c r="C23" s="131"/>
      <c r="D23" s="105"/>
      <c r="E23" s="104"/>
      <c r="F23" s="87">
        <f t="shared" si="0"/>
      </c>
      <c r="G23" s="37"/>
      <c r="H23" s="197"/>
      <c r="I23" s="197"/>
      <c r="J23" s="197"/>
      <c r="K23" s="103"/>
      <c r="L23" s="104"/>
      <c r="M23" s="79">
        <f>_xlfn.IFERROR(AVERAGE(K23:L23),"")</f>
      </c>
      <c r="N23" s="109"/>
      <c r="O23" s="197"/>
      <c r="P23" s="197"/>
      <c r="Q23" s="219"/>
      <c r="R23" s="234"/>
      <c r="S23" s="235"/>
    </row>
    <row r="24" spans="1:19" ht="24.75" customHeight="1">
      <c r="A24" s="156"/>
      <c r="B24" s="130" t="s">
        <v>40</v>
      </c>
      <c r="C24" s="131"/>
      <c r="D24" s="105"/>
      <c r="E24" s="104"/>
      <c r="F24" s="87">
        <f t="shared" si="0"/>
      </c>
      <c r="G24" s="37"/>
      <c r="H24" s="197"/>
      <c r="I24" s="197"/>
      <c r="J24" s="197"/>
      <c r="K24" s="106"/>
      <c r="L24" s="107"/>
      <c r="M24" s="80"/>
      <c r="N24" s="110"/>
      <c r="O24" s="197"/>
      <c r="P24" s="197"/>
      <c r="Q24" s="219"/>
      <c r="R24" s="234"/>
      <c r="S24" s="235"/>
    </row>
    <row r="25" spans="1:19" ht="24.75" customHeight="1" thickBot="1">
      <c r="A25" s="156"/>
      <c r="B25" s="130" t="s">
        <v>41</v>
      </c>
      <c r="C25" s="131"/>
      <c r="D25" s="46"/>
      <c r="E25" s="46"/>
      <c r="F25" s="89"/>
      <c r="G25" s="40"/>
      <c r="H25" s="197"/>
      <c r="I25" s="197"/>
      <c r="J25" s="197"/>
      <c r="K25" s="103"/>
      <c r="L25" s="104"/>
      <c r="M25" s="76">
        <f>_xlfn.IFERROR(AVERAGE(K25:L25),"")</f>
      </c>
      <c r="N25" s="109"/>
      <c r="O25" s="197"/>
      <c r="P25" s="197"/>
      <c r="Q25" s="219"/>
      <c r="R25" s="236"/>
      <c r="S25" s="237"/>
    </row>
    <row r="26" spans="1:19" ht="19.5" customHeight="1" thickBot="1">
      <c r="A26" s="172"/>
      <c r="B26" s="141" t="s">
        <v>42</v>
      </c>
      <c r="C26" s="141"/>
      <c r="D26" s="48">
        <f>_xlfn.IFERROR(AVERAGE(D21:D24),"")</f>
      </c>
      <c r="E26" s="48">
        <f>_xlfn.IFERROR(AVERAGE(E21:E24),"")</f>
      </c>
      <c r="F26" s="90">
        <f t="shared" si="0"/>
      </c>
      <c r="G26" s="48">
        <f>_xlfn.IFERROR(AVERAGE(G21:G24),"")</f>
      </c>
      <c r="H26" s="198"/>
      <c r="I26" s="198"/>
      <c r="J26" s="198"/>
      <c r="K26" s="44">
        <f>_xlfn.IFERROR(AVERAGE(K21:K25),"")</f>
      </c>
      <c r="L26" s="44">
        <f>_xlfn.IFERROR(AVERAGE(L21:L25),"")</f>
      </c>
      <c r="M26" s="76">
        <f aca="true" t="shared" si="1" ref="M26:M34">_xlfn.IFERROR(AVERAGE(K26:L26),"")</f>
      </c>
      <c r="N26" s="44">
        <f>_xlfn.IFERROR(AVERAGE(N21:N25),"")</f>
      </c>
      <c r="O26" s="198"/>
      <c r="P26" s="198"/>
      <c r="Q26" s="220"/>
      <c r="R26" s="23">
        <f>IF(SUM(F26,M26)=0,"",AVERAGE(F26,M26))</f>
      </c>
      <c r="S26" s="23">
        <f>IF(SUM(G26,N26)=0,"",AVERAGE(G26,N26))</f>
      </c>
    </row>
    <row r="27" spans="1:19" ht="27" customHeight="1">
      <c r="A27" s="183" t="s">
        <v>27</v>
      </c>
      <c r="B27" s="147" t="s">
        <v>45</v>
      </c>
      <c r="C27" s="148"/>
      <c r="D27" s="36"/>
      <c r="E27" s="24"/>
      <c r="F27" s="91">
        <f t="shared" si="0"/>
      </c>
      <c r="G27" s="25"/>
      <c r="H27" s="196"/>
      <c r="I27" s="196"/>
      <c r="J27" s="196"/>
      <c r="K27" s="102"/>
      <c r="L27" s="99"/>
      <c r="M27" s="76">
        <f t="shared" si="1"/>
      </c>
      <c r="N27" s="25"/>
      <c r="O27" s="196"/>
      <c r="P27" s="196"/>
      <c r="Q27" s="218"/>
      <c r="R27" s="232"/>
      <c r="S27" s="233"/>
    </row>
    <row r="28" spans="1:19" ht="22.5" customHeight="1" thickBot="1">
      <c r="A28" s="225"/>
      <c r="B28" s="130" t="s">
        <v>46</v>
      </c>
      <c r="C28" s="131"/>
      <c r="D28" s="46"/>
      <c r="E28" s="46"/>
      <c r="F28" s="89"/>
      <c r="G28" s="40"/>
      <c r="H28" s="197"/>
      <c r="I28" s="197"/>
      <c r="J28" s="197"/>
      <c r="K28" s="103"/>
      <c r="L28" s="104"/>
      <c r="M28" s="76">
        <f t="shared" si="1"/>
      </c>
      <c r="N28" s="37"/>
      <c r="O28" s="197"/>
      <c r="P28" s="197"/>
      <c r="Q28" s="219"/>
      <c r="R28" s="236"/>
      <c r="S28" s="237"/>
    </row>
    <row r="29" spans="1:19" ht="19.5" customHeight="1" thickBot="1">
      <c r="A29" s="184"/>
      <c r="B29" s="153" t="s">
        <v>43</v>
      </c>
      <c r="C29" s="154"/>
      <c r="D29" s="48">
        <f>_xlfn.IFERROR(AVERAGE(D27:D28),"")</f>
      </c>
      <c r="E29" s="48">
        <f>_xlfn.IFERROR(AVERAGE(E27:E28),"")</f>
      </c>
      <c r="F29" s="90">
        <f t="shared" si="0"/>
      </c>
      <c r="G29" s="48">
        <f>_xlfn.IFERROR(AVERAGE(G27:G28),"")</f>
      </c>
      <c r="H29" s="198"/>
      <c r="I29" s="198"/>
      <c r="J29" s="198"/>
      <c r="K29" s="44">
        <f>_xlfn.IFERROR(AVERAGE(K27:K28),"")</f>
      </c>
      <c r="L29" s="44">
        <f>_xlfn.IFERROR(AVERAGE(L27:L28),"")</f>
      </c>
      <c r="M29" s="76">
        <f t="shared" si="1"/>
      </c>
      <c r="N29" s="44">
        <f>_xlfn.IFERROR(AVERAGE(N27:N28),"")</f>
      </c>
      <c r="O29" s="198"/>
      <c r="P29" s="198"/>
      <c r="Q29" s="220"/>
      <c r="R29" s="23">
        <f>IF(SUM(F29,M29)=0,"",AVERAGE(F29,M29))</f>
      </c>
      <c r="S29" s="23">
        <f>IF(SUM(G29,N29)=0,"",AVERAGE(G29,N29))</f>
      </c>
    </row>
    <row r="30" spans="1:19" ht="24.75" customHeight="1" thickBot="1">
      <c r="A30" s="183" t="s">
        <v>28</v>
      </c>
      <c r="B30" s="147" t="s">
        <v>47</v>
      </c>
      <c r="C30" s="148"/>
      <c r="D30" s="98"/>
      <c r="E30" s="99"/>
      <c r="F30" s="91">
        <f t="shared" si="0"/>
      </c>
      <c r="G30" s="101"/>
      <c r="H30" s="196"/>
      <c r="I30" s="196"/>
      <c r="J30" s="196"/>
      <c r="K30" s="102"/>
      <c r="L30" s="99"/>
      <c r="M30" s="76">
        <f t="shared" si="1"/>
      </c>
      <c r="N30" s="101"/>
      <c r="O30" s="196"/>
      <c r="P30" s="196"/>
      <c r="Q30" s="218"/>
      <c r="R30" s="245"/>
      <c r="S30" s="246"/>
    </row>
    <row r="31" spans="1:19" ht="19.5" customHeight="1" thickBot="1">
      <c r="A31" s="184"/>
      <c r="B31" s="153" t="s">
        <v>44</v>
      </c>
      <c r="C31" s="154"/>
      <c r="D31" s="48">
        <f>_xlfn.IFERROR(AVERAGE(D30:D30),"")</f>
      </c>
      <c r="E31" s="48">
        <f>_xlfn.IFERROR(AVERAGE(E30:E30),"")</f>
      </c>
      <c r="F31" s="92">
        <f t="shared" si="0"/>
      </c>
      <c r="G31" s="45">
        <f>_xlfn.IFERROR(AVERAGE(G30:G30),"")</f>
      </c>
      <c r="H31" s="198"/>
      <c r="I31" s="198"/>
      <c r="J31" s="198"/>
      <c r="K31" s="49">
        <f>_xlfn.IFERROR(AVERAGE(K30:K30),"")</f>
      </c>
      <c r="L31" s="49">
        <f>_xlfn.IFERROR(AVERAGE(L30:L30),"")</f>
      </c>
      <c r="M31" s="76">
        <f t="shared" si="1"/>
      </c>
      <c r="N31" s="49">
        <f>_xlfn.IFERROR(AVERAGE(N30:N30),"")</f>
      </c>
      <c r="O31" s="198"/>
      <c r="P31" s="198"/>
      <c r="Q31" s="220"/>
      <c r="R31" s="23">
        <f aca="true" t="shared" si="2" ref="R31:S34">IF(SUM(F31,M31)=0,"",AVERAGE(F31,M31))</f>
      </c>
      <c r="S31" s="23">
        <f t="shared" si="2"/>
      </c>
    </row>
    <row r="32" spans="1:19" s="9" customFormat="1" ht="39.75" customHeight="1" thickBot="1">
      <c r="A32" s="193" t="s">
        <v>6</v>
      </c>
      <c r="B32" s="194"/>
      <c r="C32" s="195"/>
      <c r="D32" s="113"/>
      <c r="E32" s="114"/>
      <c r="F32" s="90">
        <f t="shared" si="0"/>
      </c>
      <c r="G32" s="97"/>
      <c r="H32" s="158"/>
      <c r="I32" s="158"/>
      <c r="J32" s="158"/>
      <c r="K32" s="115"/>
      <c r="L32" s="114"/>
      <c r="M32" s="76">
        <f t="shared" si="1"/>
      </c>
      <c r="N32" s="97"/>
      <c r="O32" s="158"/>
      <c r="P32" s="158"/>
      <c r="Q32" s="165"/>
      <c r="R32" s="23">
        <f t="shared" si="2"/>
      </c>
      <c r="S32" s="23">
        <f t="shared" si="2"/>
      </c>
    </row>
    <row r="33" spans="1:19" s="9" customFormat="1" ht="39.75" customHeight="1" thickBot="1">
      <c r="A33" s="150" t="s">
        <v>7</v>
      </c>
      <c r="B33" s="151"/>
      <c r="C33" s="152"/>
      <c r="D33" s="96"/>
      <c r="E33" s="95"/>
      <c r="F33" s="90">
        <f t="shared" si="0"/>
      </c>
      <c r="G33" s="93"/>
      <c r="H33" s="158"/>
      <c r="I33" s="158"/>
      <c r="J33" s="158"/>
      <c r="K33" s="94"/>
      <c r="L33" s="95"/>
      <c r="M33" s="76">
        <f t="shared" si="1"/>
      </c>
      <c r="N33" s="93"/>
      <c r="O33" s="158"/>
      <c r="P33" s="158"/>
      <c r="Q33" s="165"/>
      <c r="R33" s="23">
        <f t="shared" si="2"/>
      </c>
      <c r="S33" s="23">
        <f t="shared" si="2"/>
      </c>
    </row>
    <row r="34" spans="1:19" s="9" customFormat="1" ht="39.75" customHeight="1" thickBot="1">
      <c r="A34" s="150" t="s">
        <v>48</v>
      </c>
      <c r="B34" s="151"/>
      <c r="C34" s="152"/>
      <c r="D34" s="96"/>
      <c r="E34" s="95"/>
      <c r="F34" s="90">
        <f t="shared" si="0"/>
      </c>
      <c r="G34" s="14"/>
      <c r="H34" s="158"/>
      <c r="I34" s="158"/>
      <c r="J34" s="158"/>
      <c r="K34" s="94"/>
      <c r="L34" s="95"/>
      <c r="M34" s="76">
        <f t="shared" si="1"/>
      </c>
      <c r="N34" s="14"/>
      <c r="O34" s="158"/>
      <c r="P34" s="158"/>
      <c r="Q34" s="165"/>
      <c r="R34" s="23">
        <f t="shared" si="2"/>
      </c>
      <c r="S34" s="23">
        <f t="shared" si="2"/>
      </c>
    </row>
    <row r="35" spans="1:14" ht="15" customHeight="1" thickBot="1">
      <c r="A35" s="30"/>
      <c r="B35" s="50"/>
      <c r="C35" s="50"/>
      <c r="D35" s="30"/>
      <c r="E35" s="30"/>
      <c r="F35" s="77"/>
      <c r="G35" s="30"/>
      <c r="H35" s="30"/>
      <c r="I35" s="30"/>
      <c r="J35" s="30"/>
      <c r="K35" s="3"/>
      <c r="L35" s="3"/>
      <c r="M35" s="81"/>
      <c r="N35" s="3"/>
    </row>
    <row r="36" spans="1:10" ht="15" customHeight="1">
      <c r="A36" s="4" t="s">
        <v>52</v>
      </c>
      <c r="B36" s="5"/>
      <c r="C36" s="5"/>
      <c r="D36" s="6"/>
      <c r="E36" s="51"/>
      <c r="F36" s="173"/>
      <c r="G36" s="50"/>
      <c r="H36" s="50"/>
      <c r="I36" s="50"/>
      <c r="J36" s="50"/>
    </row>
    <row r="37" spans="1:10" ht="15" customHeight="1" thickBot="1">
      <c r="A37" s="52" t="s">
        <v>54</v>
      </c>
      <c r="B37" s="53"/>
      <c r="C37" s="53"/>
      <c r="D37" s="54"/>
      <c r="E37" s="55"/>
      <c r="F37" s="174"/>
      <c r="G37" s="50"/>
      <c r="H37" s="50"/>
      <c r="I37" s="50"/>
      <c r="J37" s="50"/>
    </row>
    <row r="38" spans="1:10" ht="15" customHeight="1" thickBot="1">
      <c r="A38" s="56"/>
      <c r="B38" s="56"/>
      <c r="C38" s="56"/>
      <c r="D38" s="57"/>
      <c r="E38" s="58"/>
      <c r="F38" s="77"/>
      <c r="G38" s="30"/>
      <c r="H38" s="50"/>
      <c r="I38" s="50"/>
      <c r="J38" s="59"/>
    </row>
    <row r="39" spans="1:16" ht="15" customHeight="1" thickBot="1">
      <c r="A39" s="164" t="s">
        <v>21</v>
      </c>
      <c r="B39" s="158"/>
      <c r="C39" s="158"/>
      <c r="D39" s="165"/>
      <c r="E39" s="143" t="s">
        <v>22</v>
      </c>
      <c r="F39" s="144"/>
      <c r="G39" s="144"/>
      <c r="H39" s="144"/>
      <c r="I39" s="144"/>
      <c r="J39" s="145"/>
      <c r="M39" s="242" t="s">
        <v>70</v>
      </c>
      <c r="N39" s="243"/>
      <c r="O39" s="243"/>
      <c r="P39" s="244"/>
    </row>
    <row r="40" spans="1:16" ht="13.5" customHeight="1">
      <c r="A40" s="166"/>
      <c r="B40" s="167"/>
      <c r="C40" s="167"/>
      <c r="D40" s="168"/>
      <c r="E40" s="169"/>
      <c r="F40" s="170"/>
      <c r="G40" s="170"/>
      <c r="H40" s="170"/>
      <c r="I40" s="170"/>
      <c r="J40" s="171"/>
      <c r="M40" s="238" t="s">
        <v>72</v>
      </c>
      <c r="N40" s="125"/>
      <c r="O40" s="125"/>
      <c r="P40" s="239"/>
    </row>
    <row r="41" spans="1:16" ht="13.5" thickBot="1">
      <c r="A41" s="132"/>
      <c r="B41" s="133"/>
      <c r="C41" s="133"/>
      <c r="D41" s="134"/>
      <c r="E41" s="186"/>
      <c r="F41" s="187"/>
      <c r="G41" s="187"/>
      <c r="H41" s="187"/>
      <c r="I41" s="187"/>
      <c r="J41" s="188"/>
      <c r="M41" s="238"/>
      <c r="N41" s="125"/>
      <c r="O41" s="125"/>
      <c r="P41" s="239"/>
    </row>
    <row r="42" spans="1:16" ht="15.75" customHeight="1" thickBot="1">
      <c r="A42" s="135"/>
      <c r="B42" s="136"/>
      <c r="C42" s="136"/>
      <c r="D42" s="137"/>
      <c r="E42" s="189"/>
      <c r="F42" s="190"/>
      <c r="G42" s="190"/>
      <c r="H42" s="190"/>
      <c r="I42" s="190"/>
      <c r="J42" s="191"/>
      <c r="M42" s="240"/>
      <c r="N42" s="241"/>
      <c r="O42" s="241"/>
      <c r="P42" s="129"/>
    </row>
    <row r="43" spans="1:10" ht="27.75" customHeight="1">
      <c r="A43" s="143" t="s">
        <v>50</v>
      </c>
      <c r="B43" s="144"/>
      <c r="C43" s="144"/>
      <c r="D43" s="145"/>
      <c r="E43" s="143" t="s">
        <v>15</v>
      </c>
      <c r="F43" s="144"/>
      <c r="G43" s="144"/>
      <c r="H43" s="144"/>
      <c r="I43" s="144"/>
      <c r="J43" s="145"/>
    </row>
    <row r="44" spans="1:10" ht="12.75">
      <c r="A44" s="62" t="s">
        <v>11</v>
      </c>
      <c r="B44" s="63" t="s">
        <v>12</v>
      </c>
      <c r="C44" s="63" t="s">
        <v>14</v>
      </c>
      <c r="D44" s="64" t="s">
        <v>13</v>
      </c>
      <c r="E44" s="175" t="s">
        <v>16</v>
      </c>
      <c r="F44" s="176"/>
      <c r="G44" s="176"/>
      <c r="H44" s="176"/>
      <c r="I44" s="176" t="s">
        <v>17</v>
      </c>
      <c r="J44" s="180"/>
    </row>
    <row r="45" spans="1:10" ht="12.75">
      <c r="A45" s="65"/>
      <c r="B45" s="66"/>
      <c r="C45" s="66"/>
      <c r="D45" s="67"/>
      <c r="E45" s="68" t="s">
        <v>18</v>
      </c>
      <c r="F45" s="138" t="s">
        <v>19</v>
      </c>
      <c r="G45" s="139"/>
      <c r="H45" s="63" t="s">
        <v>20</v>
      </c>
      <c r="I45" s="126"/>
      <c r="J45" s="127"/>
    </row>
    <row r="46" spans="1:10" ht="13.5" thickBot="1">
      <c r="A46" s="65"/>
      <c r="B46" s="66"/>
      <c r="C46" s="66"/>
      <c r="D46" s="67"/>
      <c r="E46" s="69"/>
      <c r="F46" s="126"/>
      <c r="G46" s="140"/>
      <c r="H46" s="70"/>
      <c r="I46" s="128"/>
      <c r="J46" s="129"/>
    </row>
    <row r="47" spans="1:10" ht="12.75">
      <c r="A47" s="65"/>
      <c r="B47" s="66"/>
      <c r="C47" s="66"/>
      <c r="D47" s="67"/>
      <c r="E47" s="71"/>
      <c r="F47" s="124"/>
      <c r="G47" s="124"/>
      <c r="H47" s="72"/>
      <c r="I47" s="124"/>
      <c r="J47" s="124"/>
    </row>
    <row r="48" spans="1:10" ht="12.75">
      <c r="A48" s="65"/>
      <c r="B48" s="66"/>
      <c r="C48" s="66"/>
      <c r="D48" s="67"/>
      <c r="E48" s="60"/>
      <c r="F48" s="125"/>
      <c r="G48" s="125"/>
      <c r="H48" s="61"/>
      <c r="I48" s="125"/>
      <c r="J48" s="125"/>
    </row>
    <row r="49" spans="1:10" ht="13.5" thickBot="1">
      <c r="A49" s="73"/>
      <c r="B49" s="74"/>
      <c r="C49" s="74"/>
      <c r="D49" s="75"/>
      <c r="E49" s="60"/>
      <c r="F49" s="125"/>
      <c r="G49" s="125"/>
      <c r="H49" s="61"/>
      <c r="I49" s="125"/>
      <c r="J49" s="125"/>
    </row>
  </sheetData>
  <sheetProtection password="CC21" sheet="1"/>
  <mergeCells count="89">
    <mergeCell ref="S6:S7"/>
    <mergeCell ref="H30:J31"/>
    <mergeCell ref="R27:S28"/>
    <mergeCell ref="R30:S30"/>
    <mergeCell ref="D6:G6"/>
    <mergeCell ref="K6:N6"/>
    <mergeCell ref="H21:J26"/>
    <mergeCell ref="O21:Q26"/>
    <mergeCell ref="O15:Q20"/>
    <mergeCell ref="H15:J20"/>
    <mergeCell ref="H33:J33"/>
    <mergeCell ref="M40:P42"/>
    <mergeCell ref="H34:J34"/>
    <mergeCell ref="O34:Q34"/>
    <mergeCell ref="O27:Q29"/>
    <mergeCell ref="O32:Q32"/>
    <mergeCell ref="O33:Q33"/>
    <mergeCell ref="O30:Q31"/>
    <mergeCell ref="M39:P39"/>
    <mergeCell ref="A27:A29"/>
    <mergeCell ref="B6:C7"/>
    <mergeCell ref="B8:C8"/>
    <mergeCell ref="B10:C10"/>
    <mergeCell ref="B20:C20"/>
    <mergeCell ref="R6:R7"/>
    <mergeCell ref="B25:C25"/>
    <mergeCell ref="B28:C28"/>
    <mergeCell ref="R15:S19"/>
    <mergeCell ref="R21:S25"/>
    <mergeCell ref="K1:N1"/>
    <mergeCell ref="O6:Q7"/>
    <mergeCell ref="A6:A7"/>
    <mergeCell ref="B13:C13"/>
    <mergeCell ref="O8:Q14"/>
    <mergeCell ref="B18:C18"/>
    <mergeCell ref="B9:C9"/>
    <mergeCell ref="B11:C11"/>
    <mergeCell ref="A1:C2"/>
    <mergeCell ref="B17:C17"/>
    <mergeCell ref="A33:C33"/>
    <mergeCell ref="A32:C32"/>
    <mergeCell ref="B29:C29"/>
    <mergeCell ref="H27:J29"/>
    <mergeCell ref="O1:Q1"/>
    <mergeCell ref="O2:Q3"/>
    <mergeCell ref="D3:J3"/>
    <mergeCell ref="D1:J1"/>
    <mergeCell ref="D2:J2"/>
    <mergeCell ref="K2:N3"/>
    <mergeCell ref="E44:H44"/>
    <mergeCell ref="H8:J14"/>
    <mergeCell ref="I44:J44"/>
    <mergeCell ref="A3:C3"/>
    <mergeCell ref="A30:A31"/>
    <mergeCell ref="B19:C19"/>
    <mergeCell ref="B12:C12"/>
    <mergeCell ref="E41:J42"/>
    <mergeCell ref="A15:A20"/>
    <mergeCell ref="B30:C30"/>
    <mergeCell ref="A34:C34"/>
    <mergeCell ref="B31:C31"/>
    <mergeCell ref="A8:A14"/>
    <mergeCell ref="H32:J32"/>
    <mergeCell ref="H6:J7"/>
    <mergeCell ref="A39:D40"/>
    <mergeCell ref="E39:J40"/>
    <mergeCell ref="A21:A26"/>
    <mergeCell ref="F36:F37"/>
    <mergeCell ref="B24:C24"/>
    <mergeCell ref="F47:G47"/>
    <mergeCell ref="B26:C26"/>
    <mergeCell ref="B14:C14"/>
    <mergeCell ref="E43:J43"/>
    <mergeCell ref="A43:D43"/>
    <mergeCell ref="B15:C15"/>
    <mergeCell ref="B23:C23"/>
    <mergeCell ref="B27:C27"/>
    <mergeCell ref="B21:C21"/>
    <mergeCell ref="B16:C16"/>
    <mergeCell ref="I47:J47"/>
    <mergeCell ref="I48:J48"/>
    <mergeCell ref="I49:J49"/>
    <mergeCell ref="I45:J46"/>
    <mergeCell ref="B22:C22"/>
    <mergeCell ref="A41:D42"/>
    <mergeCell ref="F45:G45"/>
    <mergeCell ref="F46:G46"/>
    <mergeCell ref="F48:G48"/>
    <mergeCell ref="F49:G49"/>
  </mergeCells>
  <printOptions/>
  <pageMargins left="0.25" right="0.25" top="0.75" bottom="0.75" header="0.3" footer="0.3"/>
  <pageSetup fitToHeight="1" fitToWidth="1"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6:R29"/>
  <sheetViews>
    <sheetView view="pageBreakPreview" zoomScale="60" zoomScalePageLayoutView="0" workbookViewId="0" topLeftCell="A1">
      <selection activeCell="C33" sqref="C33"/>
    </sheetView>
  </sheetViews>
  <sheetFormatPr defaultColWidth="11.421875" defaultRowHeight="12.75"/>
  <cols>
    <col min="1" max="1" width="26.421875" style="2" bestFit="1" customWidth="1"/>
    <col min="2" max="2" width="18.7109375" style="8" customWidth="1"/>
    <col min="3" max="3" width="20.7109375" style="8" customWidth="1"/>
    <col min="4" max="16384" width="11.421875" style="2" customWidth="1"/>
  </cols>
  <sheetData>
    <row r="1" ht="19.5" customHeight="1"/>
    <row r="2" ht="14.25" customHeight="1"/>
    <row r="3" ht="15" customHeight="1"/>
    <row r="4" ht="15" customHeight="1"/>
    <row r="5" ht="15" customHeight="1" thickBot="1"/>
    <row r="6" spans="2:3" ht="12.75" customHeight="1" thickBot="1">
      <c r="B6" s="251" t="s">
        <v>61</v>
      </c>
      <c r="C6" s="252" t="s">
        <v>62</v>
      </c>
    </row>
    <row r="7" spans="2:3" ht="13.5" thickBot="1">
      <c r="B7" s="251"/>
      <c r="C7" s="252"/>
    </row>
    <row r="8" spans="1:3" ht="15" customHeight="1" thickBot="1">
      <c r="A8" s="7" t="s">
        <v>56</v>
      </c>
      <c r="B8" s="10">
        <f>'LS Recto'!R14</f>
      </c>
      <c r="C8" s="10">
        <f>'LS Recto'!S14</f>
      </c>
    </row>
    <row r="9" spans="1:3" ht="15" customHeight="1" thickBot="1">
      <c r="A9" s="7" t="s">
        <v>25</v>
      </c>
      <c r="B9" s="10">
        <f>'LS Recto'!R20</f>
      </c>
      <c r="C9" s="10">
        <f>'LS Recto'!S20</f>
      </c>
    </row>
    <row r="10" spans="1:3" ht="15" customHeight="1" thickBot="1">
      <c r="A10" s="7" t="s">
        <v>26</v>
      </c>
      <c r="B10" s="10">
        <f>'LS Recto'!R26</f>
      </c>
      <c r="C10" s="10">
        <f>'LS Recto'!S26</f>
      </c>
    </row>
    <row r="11" spans="1:3" ht="15" customHeight="1" thickBot="1">
      <c r="A11" s="7" t="s">
        <v>27</v>
      </c>
      <c r="B11" s="10">
        <f>'LS Recto'!R29</f>
      </c>
      <c r="C11" s="10">
        <f>'LS Recto'!S29</f>
      </c>
    </row>
    <row r="12" spans="1:3" ht="15" customHeight="1" thickBot="1">
      <c r="A12" s="7" t="s">
        <v>28</v>
      </c>
      <c r="B12" s="10">
        <f>'LS Recto'!R31</f>
      </c>
      <c r="C12" s="10">
        <f>'LS Recto'!S31</f>
      </c>
    </row>
    <row r="13" spans="1:3" ht="15" customHeight="1" thickBot="1">
      <c r="A13" s="7" t="str">
        <f>'LS Recto'!A32:C32</f>
        <v>Actions professionnelles</v>
      </c>
      <c r="B13" s="10">
        <f>'LS Recto'!R32</f>
      </c>
      <c r="C13" s="10">
        <f>'LS Recto'!S32</f>
      </c>
    </row>
    <row r="14" spans="1:3" ht="15" customHeight="1" thickBot="1">
      <c r="A14" s="7" t="s">
        <v>7</v>
      </c>
      <c r="B14" s="10">
        <f>'LS Recto'!R33</f>
      </c>
      <c r="C14" s="10">
        <f>'LS Recto'!S33</f>
      </c>
    </row>
    <row r="15" spans="1:3" ht="15" customHeight="1" thickBot="1">
      <c r="A15" s="7" t="str">
        <f>'LS Recto'!A34:C34</f>
        <v>Enseignement facultatif LVE 2</v>
      </c>
      <c r="B15" s="10">
        <f>'LS Recto'!R34</f>
      </c>
      <c r="C15" s="10">
        <f>'LS Recto'!S34</f>
      </c>
    </row>
    <row r="16" ht="15" customHeight="1"/>
    <row r="17" ht="15" customHeight="1"/>
    <row r="18" ht="15" customHeight="1"/>
    <row r="19" ht="15" customHeight="1"/>
    <row r="20" ht="15" customHeight="1"/>
    <row r="21" ht="13.5" customHeight="1"/>
    <row r="23" ht="15.75" customHeight="1"/>
    <row r="24" ht="27.75" customHeight="1"/>
    <row r="29" spans="1:18" s="1" customFormat="1" ht="12.75">
      <c r="A29" s="2"/>
      <c r="B29" s="8"/>
      <c r="C29" s="8"/>
      <c r="D29" s="2"/>
      <c r="E29" s="2"/>
      <c r="F29" s="2"/>
      <c r="G29" s="2"/>
      <c r="H29" s="2"/>
      <c r="I29" s="2"/>
      <c r="J29" s="2"/>
      <c r="K29" s="2"/>
      <c r="L29" s="2"/>
      <c r="M29" s="2"/>
      <c r="N29" s="2"/>
      <c r="O29" s="2"/>
      <c r="P29" s="2"/>
      <c r="Q29" s="2"/>
      <c r="R29" s="2"/>
    </row>
  </sheetData>
  <sheetProtection password="CC21" sheet="1"/>
  <mergeCells count="2">
    <mergeCell ref="B6:B7"/>
    <mergeCell ref="C6:C7"/>
  </mergeCells>
  <printOptions/>
  <pageMargins left="0.7" right="0.7" top="0.75" bottom="0.75" header="0.3" footer="0.3"/>
  <pageSetup fitToHeight="0" fitToWidth="1" horizontalDpi="600" verticalDpi="600" orientation="landscape" paperSize="9" scale="66" r:id="rId2"/>
  <rowBreaks count="1" manualBreakCount="1">
    <brk id="39" max="11"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Sonia Fesquet</dc:creator>
  <cp:keywords/>
  <dc:description/>
  <cp:lastModifiedBy>sropert</cp:lastModifiedBy>
  <cp:lastPrinted>2024-02-01T08:11:39Z</cp:lastPrinted>
  <dcterms:created xsi:type="dcterms:W3CDTF">2010-02-16T08:04:01Z</dcterms:created>
  <dcterms:modified xsi:type="dcterms:W3CDTF">2024-02-01T08:14:52Z</dcterms:modified>
  <cp:category/>
  <cp:version/>
  <cp:contentType/>
  <cp:contentStatus/>
</cp:coreProperties>
</file>